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Liga 2016\Expresso 2016\"/>
    </mc:Choice>
  </mc:AlternateContent>
  <bookViews>
    <workbookView xWindow="0" yWindow="420" windowWidth="15600" windowHeight="7335" tabRatio="952" firstSheet="1" activeTab="11"/>
  </bookViews>
  <sheets>
    <sheet name="Sub 08" sheetId="26" r:id="rId1"/>
    <sheet name="Sub 09" sheetId="16" r:id="rId2"/>
    <sheet name="Sub 10" sheetId="2" r:id="rId3"/>
    <sheet name="Sub 11" sheetId="27" r:id="rId4"/>
    <sheet name="Sub 12" sheetId="3" r:id="rId5"/>
    <sheet name="Sub 13" sheetId="28" r:id="rId6"/>
    <sheet name="Sub 14" sheetId="12" r:id="rId7"/>
    <sheet name="Sub 15" sheetId="29" r:id="rId8"/>
    <sheet name="Sub 16" sheetId="15" r:id="rId9"/>
    <sheet name="Sub 17" sheetId="8" r:id="rId10"/>
    <sheet name="Sub 18" sheetId="30" r:id="rId11"/>
    <sheet name="Sub 17 Fem." sheetId="9" r:id="rId12"/>
    <sheet name="Fem. Livre" sheetId="13" r:id="rId13"/>
    <sheet name="Principal" sheetId="14" r:id="rId14"/>
  </sheets>
  <calcPr calcId="152511"/>
</workbook>
</file>

<file path=xl/calcChain.xml><?xml version="1.0" encoding="utf-8"?>
<calcChain xmlns="http://schemas.openxmlformats.org/spreadsheetml/2006/main">
  <c r="AQ58" i="14" l="1"/>
  <c r="AO58" i="14"/>
  <c r="AQ57" i="14"/>
  <c r="AO57" i="14"/>
  <c r="AQ56" i="14"/>
  <c r="AQ59" i="14" s="1"/>
  <c r="AO56" i="14"/>
  <c r="AQ55" i="14"/>
  <c r="AO55" i="14"/>
  <c r="AQ40" i="14"/>
  <c r="AQ41" i="14"/>
  <c r="AQ42" i="14"/>
  <c r="AQ43" i="14"/>
  <c r="AO43" i="14"/>
  <c r="AO42" i="14"/>
  <c r="AO41" i="14"/>
  <c r="AO40" i="14"/>
  <c r="AQ28" i="14"/>
  <c r="AO28" i="14"/>
  <c r="AQ27" i="14"/>
  <c r="AO27" i="14"/>
  <c r="AQ26" i="14"/>
  <c r="AO26" i="14"/>
  <c r="AQ25" i="14"/>
  <c r="AO25" i="14"/>
  <c r="AQ13" i="14"/>
  <c r="AO13" i="14"/>
  <c r="AQ12" i="14"/>
  <c r="AO12" i="14"/>
  <c r="AQ11" i="14"/>
  <c r="AO11" i="14"/>
  <c r="AQ10" i="14"/>
  <c r="AO10" i="14"/>
  <c r="BD16" i="13"/>
  <c r="BB16" i="13"/>
  <c r="BD15" i="13"/>
  <c r="BB15" i="13"/>
  <c r="BD14" i="13"/>
  <c r="BB14" i="13"/>
  <c r="BD13" i="13"/>
  <c r="BB13" i="13"/>
  <c r="BD12" i="13"/>
  <c r="BB12" i="13"/>
  <c r="BD11" i="13"/>
  <c r="BB11" i="13"/>
  <c r="BD10" i="13"/>
  <c r="BB10" i="13"/>
  <c r="AQ29" i="15"/>
  <c r="AO29" i="15"/>
  <c r="AQ28" i="15"/>
  <c r="AO28" i="15"/>
  <c r="AQ27" i="15"/>
  <c r="AO27" i="15"/>
  <c r="AQ26" i="15"/>
  <c r="AO26" i="15"/>
  <c r="AQ13" i="15"/>
  <c r="AO13" i="15"/>
  <c r="AQ12" i="15"/>
  <c r="AO12" i="15"/>
  <c r="AQ11" i="15"/>
  <c r="AO11" i="15"/>
  <c r="AQ10" i="15"/>
  <c r="AO10" i="15"/>
  <c r="AO14" i="15" s="1"/>
  <c r="AT31" i="12"/>
  <c r="AR31" i="12"/>
  <c r="AT30" i="12"/>
  <c r="AR30" i="12"/>
  <c r="AT29" i="12"/>
  <c r="AR29" i="12"/>
  <c r="AT28" i="12"/>
  <c r="AR28" i="12"/>
  <c r="AT27" i="12"/>
  <c r="AR27" i="12"/>
  <c r="AY14" i="12"/>
  <c r="AW14" i="12"/>
  <c r="AY13" i="12"/>
  <c r="AW13" i="12"/>
  <c r="AY12" i="12"/>
  <c r="AW12" i="12"/>
  <c r="AY11" i="12"/>
  <c r="AW11" i="12"/>
  <c r="AY10" i="12"/>
  <c r="AW10" i="12"/>
  <c r="AY9" i="12"/>
  <c r="AW9" i="12"/>
  <c r="AQ29" i="28"/>
  <c r="AO29" i="28"/>
  <c r="AQ28" i="28"/>
  <c r="AO28" i="28"/>
  <c r="AQ27" i="28"/>
  <c r="AO27" i="28"/>
  <c r="AQ26" i="28"/>
  <c r="AO26" i="28"/>
  <c r="AQ13" i="28"/>
  <c r="AO13" i="28"/>
  <c r="AQ12" i="28"/>
  <c r="AO12" i="28"/>
  <c r="AQ11" i="28"/>
  <c r="AO11" i="28"/>
  <c r="AQ10" i="28"/>
  <c r="AO10" i="28"/>
  <c r="AJ27" i="27"/>
  <c r="AH27" i="27"/>
  <c r="AJ26" i="27"/>
  <c r="AH26" i="27"/>
  <c r="AH25" i="27"/>
  <c r="AJ25" i="27"/>
  <c r="AJ13" i="27"/>
  <c r="AH13" i="27"/>
  <c r="AJ12" i="27"/>
  <c r="AH12" i="27"/>
  <c r="AJ11" i="27"/>
  <c r="AH11" i="27"/>
  <c r="AO30" i="28"/>
  <c r="AQ29" i="2"/>
  <c r="AO29" i="2"/>
  <c r="AQ28" i="2"/>
  <c r="AO28" i="2"/>
  <c r="AQ27" i="2"/>
  <c r="AO27" i="2"/>
  <c r="AQ26" i="2"/>
  <c r="AO26" i="2"/>
  <c r="AQ13" i="2"/>
  <c r="AO13" i="2"/>
  <c r="AQ12" i="2"/>
  <c r="AO12" i="2"/>
  <c r="AQ11" i="2"/>
  <c r="AO11" i="2"/>
  <c r="AQ10" i="2"/>
  <c r="AO10" i="2"/>
  <c r="AO14" i="2" s="1"/>
  <c r="AQ15" i="16"/>
  <c r="AO15" i="16"/>
  <c r="AQ14" i="16"/>
  <c r="AO14" i="16"/>
  <c r="AQ13" i="16"/>
  <c r="AO13" i="16"/>
  <c r="AQ12" i="16"/>
  <c r="AO12" i="16"/>
  <c r="BD17" i="9"/>
  <c r="BB17" i="9"/>
  <c r="BD16" i="9"/>
  <c r="BB16" i="9"/>
  <c r="BD15" i="9"/>
  <c r="BB15" i="9"/>
  <c r="BD14" i="9"/>
  <c r="BB14" i="9"/>
  <c r="BD13" i="9"/>
  <c r="BB13" i="9"/>
  <c r="BD12" i="9"/>
  <c r="BB12" i="9"/>
  <c r="BD11" i="9"/>
  <c r="BB11" i="9"/>
  <c r="AQ13" i="30"/>
  <c r="AO13" i="30"/>
  <c r="AQ12" i="30"/>
  <c r="AO12" i="30"/>
  <c r="AQ11" i="30"/>
  <c r="AO11" i="30"/>
  <c r="AQ10" i="30"/>
  <c r="AO10" i="30"/>
  <c r="AT31" i="8"/>
  <c r="AR31" i="8"/>
  <c r="AT30" i="8"/>
  <c r="AR30" i="8"/>
  <c r="AT29" i="8"/>
  <c r="AR29" i="8"/>
  <c r="AT28" i="8"/>
  <c r="AR28" i="8"/>
  <c r="AT27" i="8"/>
  <c r="AR27" i="8"/>
  <c r="AT14" i="8"/>
  <c r="AR14" i="8"/>
  <c r="AT13" i="8"/>
  <c r="AR13" i="8"/>
  <c r="AT12" i="8"/>
  <c r="AR12" i="8"/>
  <c r="AT11" i="8"/>
  <c r="AR11" i="8"/>
  <c r="AR10" i="8"/>
  <c r="AT10" i="8"/>
  <c r="AT15" i="29"/>
  <c r="AR15" i="29"/>
  <c r="AT14" i="29"/>
  <c r="AR14" i="29"/>
  <c r="AT13" i="29"/>
  <c r="AR13" i="29"/>
  <c r="AT12" i="29"/>
  <c r="AR12" i="29"/>
  <c r="AT11" i="29"/>
  <c r="AR11" i="29"/>
  <c r="AT30" i="3"/>
  <c r="AR30" i="3"/>
  <c r="AT29" i="3"/>
  <c r="AR29" i="3"/>
  <c r="AT28" i="3"/>
  <c r="AR28" i="3"/>
  <c r="AT27" i="3"/>
  <c r="AR27" i="3"/>
  <c r="AT26" i="3"/>
  <c r="AR26" i="3"/>
  <c r="AT13" i="3"/>
  <c r="AR13" i="3"/>
  <c r="AT12" i="3"/>
  <c r="AR12" i="3"/>
  <c r="AT11" i="3"/>
  <c r="AR11" i="3"/>
  <c r="AT10" i="3"/>
  <c r="AR10" i="3"/>
  <c r="AT9" i="3"/>
  <c r="AR9" i="3"/>
  <c r="AQ16" i="16"/>
  <c r="AQ14" i="2"/>
  <c r="AO14" i="26"/>
  <c r="AQ14" i="26"/>
  <c r="AQ15" i="26"/>
  <c r="AO15" i="26"/>
  <c r="AQ13" i="26"/>
  <c r="AO13" i="26"/>
  <c r="AQ12" i="26"/>
  <c r="AO12" i="26"/>
  <c r="AQ14" i="15" l="1"/>
  <c r="AO16" i="26"/>
  <c r="AH28" i="27"/>
  <c r="AQ44" i="14"/>
  <c r="AQ16" i="26"/>
  <c r="AT15" i="8"/>
  <c r="AR14" i="3"/>
  <c r="AR16" i="29"/>
  <c r="AY15" i="12"/>
  <c r="AQ14" i="28"/>
  <c r="AO14" i="28"/>
  <c r="AT16" i="29"/>
  <c r="AJ14" i="27"/>
  <c r="AO16" i="16"/>
  <c r="AW15" i="12"/>
  <c r="AO59" i="14"/>
  <c r="AO14" i="30"/>
  <c r="BB18" i="9"/>
  <c r="AR15" i="8"/>
  <c r="AO44" i="14"/>
  <c r="AJ28" i="27"/>
  <c r="AH14" i="27"/>
  <c r="AT32" i="12"/>
  <c r="AQ30" i="28"/>
  <c r="AQ14" i="30"/>
  <c r="AT32" i="8"/>
  <c r="AR32" i="8"/>
  <c r="AT31" i="3"/>
  <c r="AR31" i="3"/>
  <c r="AR32" i="12"/>
  <c r="AO30" i="2"/>
  <c r="AT14" i="3"/>
  <c r="BB17" i="13"/>
  <c r="AQ14" i="14"/>
  <c r="AO14" i="14"/>
  <c r="AQ29" i="14"/>
  <c r="AO29" i="14"/>
  <c r="BD17" i="13"/>
  <c r="AQ30" i="15"/>
  <c r="AO30" i="15"/>
  <c r="AQ30" i="2"/>
  <c r="BD18" i="9"/>
</calcChain>
</file>

<file path=xl/sharedStrings.xml><?xml version="1.0" encoding="utf-8"?>
<sst xmlns="http://schemas.openxmlformats.org/spreadsheetml/2006/main" count="1651" uniqueCount="186">
  <si>
    <t>LIGA REGIONAL DE FUTEBOL DE SALÃO DO LITORAL PAULISTA</t>
  </si>
  <si>
    <t>FUNDADA EM 17 DE MARÇO DE 1956</t>
  </si>
  <si>
    <t>Rua Dr. Carvalho de Mendonça, 243 - Cj. 04 - Telefax: (013) 3222-9640 - 3222-9633</t>
  </si>
  <si>
    <t>Cep: 11070-101  -  Santos  -  São Paulo  -  Brasil</t>
  </si>
  <si>
    <t>Site: www.lrfslp.com - e-mail: lrfslp@terra.com.br</t>
  </si>
  <si>
    <t>COPA ABERTA EXPRESSO POPULAR</t>
  </si>
  <si>
    <t>1ª Fase:    CLASSIFICAÇÃO</t>
  </si>
  <si>
    <r>
      <t xml:space="preserve">Categoria: </t>
    </r>
    <r>
      <rPr>
        <b/>
        <i/>
        <sz val="14"/>
        <color indexed="10"/>
        <rFont val="Arial"/>
        <family val="2"/>
      </rPr>
      <t>SUB 08</t>
    </r>
  </si>
  <si>
    <t>EQUIPES</t>
  </si>
  <si>
    <t>GP</t>
  </si>
  <si>
    <t>GC</t>
  </si>
  <si>
    <t>PG</t>
  </si>
  <si>
    <t>A. A. dos Portuários de Santos</t>
  </si>
  <si>
    <t>x</t>
  </si>
  <si>
    <t>I Nove Futebol Arte</t>
  </si>
  <si>
    <t>Unisal/Edu Martins Futsal</t>
  </si>
  <si>
    <t>Vila Souza A. C.</t>
  </si>
  <si>
    <t>TT Gols</t>
  </si>
  <si>
    <r>
      <t xml:space="preserve">Pontos Ganhos </t>
    </r>
    <r>
      <rPr>
        <b/>
        <sz val="10"/>
        <rFont val="Wingdings"/>
        <charset val="2"/>
      </rPr>
      <t>è</t>
    </r>
  </si>
  <si>
    <r>
      <t>ç</t>
    </r>
    <r>
      <rPr>
        <b/>
        <sz val="10"/>
        <rFont val="Arial"/>
        <family val="2"/>
      </rPr>
      <t xml:space="preserve">  Pontos Perdidos </t>
    </r>
  </si>
  <si>
    <t>2ª Fase:    SEMI-FINAL</t>
  </si>
  <si>
    <t>Jogo</t>
  </si>
  <si>
    <t>Penaltis</t>
  </si>
  <si>
    <t>Ch. A</t>
  </si>
  <si>
    <t>1º Col.</t>
  </si>
  <si>
    <t>4º Col.</t>
  </si>
  <si>
    <t>Ch. B</t>
  </si>
  <si>
    <t>2º Col.</t>
  </si>
  <si>
    <t>3º Col.</t>
  </si>
  <si>
    <t>3ª Fase:    FINAL</t>
  </si>
  <si>
    <t>Ch. C</t>
  </si>
  <si>
    <t>Vc.Ch.A</t>
  </si>
  <si>
    <t>Vc.Ch.B</t>
  </si>
  <si>
    <r>
      <t xml:space="preserve">Categoria: </t>
    </r>
    <r>
      <rPr>
        <b/>
        <i/>
        <sz val="14"/>
        <color indexed="10"/>
        <rFont val="Arial"/>
        <family val="2"/>
      </rPr>
      <t>SUB 09</t>
    </r>
  </si>
  <si>
    <t>Projeto irmão Menor</t>
  </si>
  <si>
    <t>XV COPA EXPRESSO POPULAR</t>
  </si>
  <si>
    <r>
      <t xml:space="preserve">Categoria: </t>
    </r>
    <r>
      <rPr>
        <b/>
        <i/>
        <sz val="14"/>
        <color indexed="10"/>
        <rFont val="Arial"/>
        <family val="2"/>
      </rPr>
      <t>SUB 10</t>
    </r>
  </si>
  <si>
    <t>CHAVE A</t>
  </si>
  <si>
    <t>C. T. Falcão 12/Ocian PC</t>
  </si>
  <si>
    <t>Gremetal/Stismmmec</t>
  </si>
  <si>
    <t>Santos F. C.</t>
  </si>
  <si>
    <t>CHAVE B</t>
  </si>
  <si>
    <t>Colégio Recanto Futsal/Fisk</t>
  </si>
  <si>
    <t>Prefeitura Municipal de Mongaguá</t>
  </si>
  <si>
    <t>2ª Fase e 3ª Fase:</t>
  </si>
  <si>
    <t xml:space="preserve">Nesta categoria, não ocorrerão estas Fases e as duas primeiras equipes melhores </t>
  </si>
  <si>
    <t>classificadas de cada chave passarão diretamente para a 4ª Fase (Semifinais)</t>
  </si>
  <si>
    <t>4ª Fase:    SEMI-FINAL</t>
  </si>
  <si>
    <t>Penalt.</t>
  </si>
  <si>
    <t>Ch. Q</t>
  </si>
  <si>
    <t>1º Ch. A</t>
  </si>
  <si>
    <t>2º Ch. B</t>
  </si>
  <si>
    <t>Ch. R</t>
  </si>
  <si>
    <t>1º Ch. B</t>
  </si>
  <si>
    <t>2º Ch. A</t>
  </si>
  <si>
    <t>5ª Fase:    FINAL</t>
  </si>
  <si>
    <t>Ch. S</t>
  </si>
  <si>
    <t>Vc.Ch.Q</t>
  </si>
  <si>
    <t>Vc.Ch.R</t>
  </si>
  <si>
    <r>
      <t xml:space="preserve">Categoria: </t>
    </r>
    <r>
      <rPr>
        <b/>
        <i/>
        <sz val="14"/>
        <color indexed="10"/>
        <rFont val="Arial"/>
        <family val="2"/>
      </rPr>
      <t>SUB 11</t>
    </r>
  </si>
  <si>
    <t>Falcão</t>
  </si>
  <si>
    <t>I Nove</t>
  </si>
  <si>
    <t>Inter</t>
  </si>
  <si>
    <r>
      <rPr>
        <b/>
        <sz val="9"/>
        <rFont val="Wingdings"/>
        <charset val="2"/>
      </rPr>
      <t>ç</t>
    </r>
    <r>
      <rPr>
        <b/>
        <sz val="9"/>
        <rFont val="Arial"/>
        <family val="2"/>
      </rPr>
      <t xml:space="preserve">  Pontos Perdidos </t>
    </r>
  </si>
  <si>
    <t>Porto</t>
  </si>
  <si>
    <t>Gremet.</t>
  </si>
  <si>
    <t>Santos</t>
  </si>
  <si>
    <t>2ª Fase</t>
  </si>
  <si>
    <t>Nesta categoria, não ocorrerá esta Fase e as equipes estarão classificadas</t>
  </si>
  <si>
    <t>para a Terceira (Play Off) e Quarta Fase (Semifinais)</t>
  </si>
  <si>
    <t>3ª Fase:    PLAY OFF</t>
  </si>
  <si>
    <t>Ch. M</t>
  </si>
  <si>
    <t>3º Ch. A</t>
  </si>
  <si>
    <t>Ch. N</t>
  </si>
  <si>
    <t>3º Ch. B</t>
  </si>
  <si>
    <t>Vc.Ch.M</t>
  </si>
  <si>
    <t>Vc.Ch.N</t>
  </si>
  <si>
    <r>
      <t xml:space="preserve">Categoria: </t>
    </r>
    <r>
      <rPr>
        <b/>
        <i/>
        <sz val="14"/>
        <color indexed="10"/>
        <rFont val="Arial"/>
        <family val="2"/>
      </rPr>
      <t>Sub 12</t>
    </r>
  </si>
  <si>
    <t>CHAVE "A"</t>
  </si>
  <si>
    <t>A. E. Barra Funda</t>
  </si>
  <si>
    <t>x,</t>
  </si>
  <si>
    <t>TOTAL</t>
  </si>
  <si>
    <t>CHAVE "B"</t>
  </si>
  <si>
    <t>Luiza Macuco Futsal</t>
  </si>
  <si>
    <t>S. E. Itapema</t>
  </si>
  <si>
    <t>2ª Fase:</t>
  </si>
  <si>
    <r>
      <t xml:space="preserve">Categoria: </t>
    </r>
    <r>
      <rPr>
        <b/>
        <i/>
        <sz val="14"/>
        <color indexed="10"/>
        <rFont val="Arial"/>
        <family val="2"/>
      </rPr>
      <t>Sub 14</t>
    </r>
  </si>
  <si>
    <t>Nesta categoria, não ocorrerá esta Fase e as oito primeiras equipes classificadas</t>
  </si>
  <si>
    <t>da Primeira Fase passarão diretamente para a Terceira Fase (Quartas de Final).</t>
  </si>
  <si>
    <t>3ª Fase:    QUARTAS DE FINAL</t>
  </si>
  <si>
    <t>4º Ch. B</t>
  </si>
  <si>
    <t>4º Ch. A</t>
  </si>
  <si>
    <t>Ch. O</t>
  </si>
  <si>
    <t>Ch. P</t>
  </si>
  <si>
    <t>Vc.Ch.P</t>
  </si>
  <si>
    <t>Vc.Ch.O</t>
  </si>
  <si>
    <r>
      <t xml:space="preserve">Categoria: </t>
    </r>
    <r>
      <rPr>
        <b/>
        <i/>
        <sz val="14"/>
        <color indexed="10"/>
        <rFont val="Arial"/>
        <family val="2"/>
      </rPr>
      <t>SUB 13</t>
    </r>
  </si>
  <si>
    <t>C. R. Tumiaru</t>
  </si>
  <si>
    <t>Guarucar/André Car</t>
  </si>
  <si>
    <t>X</t>
  </si>
  <si>
    <r>
      <t xml:space="preserve"> </t>
    </r>
    <r>
      <rPr>
        <b/>
        <sz val="10"/>
        <rFont val="Wingdings"/>
        <charset val="2"/>
      </rPr>
      <t>ç</t>
    </r>
    <r>
      <rPr>
        <b/>
        <sz val="10"/>
        <rFont val="Arial"/>
        <family val="2"/>
      </rPr>
      <t xml:space="preserve">  Pontos Perdidos </t>
    </r>
  </si>
  <si>
    <t>G.Vicentino/C.Thomaz/Monumento</t>
  </si>
  <si>
    <t>União/RD</t>
  </si>
  <si>
    <r>
      <t xml:space="preserve">Categoria: </t>
    </r>
    <r>
      <rPr>
        <b/>
        <i/>
        <sz val="14"/>
        <color indexed="10"/>
        <rFont val="Arial"/>
        <family val="2"/>
      </rPr>
      <t>SUB 15</t>
    </r>
  </si>
  <si>
    <t/>
  </si>
  <si>
    <t>EMEF Saulo tarso M. de Mello</t>
  </si>
  <si>
    <t>G5 Futsal</t>
  </si>
  <si>
    <t>Nesta categoria, não ocorrerão estas Fases e as quatro primeiras equipes classificadas</t>
  </si>
  <si>
    <t>da Primeira Fase passarão diretamente para a Quarta Fase (Semifinais)</t>
  </si>
  <si>
    <r>
      <t xml:space="preserve">Categoria: </t>
    </r>
    <r>
      <rPr>
        <b/>
        <i/>
        <sz val="14"/>
        <color indexed="10"/>
        <rFont val="Arial"/>
        <family val="2"/>
      </rPr>
      <t>SUB 16</t>
    </r>
  </si>
  <si>
    <r>
      <t xml:space="preserve">Categoria: </t>
    </r>
    <r>
      <rPr>
        <b/>
        <i/>
        <sz val="14"/>
        <color indexed="10"/>
        <rFont val="Arial"/>
        <family val="2"/>
      </rPr>
      <t>Sub 17</t>
    </r>
  </si>
  <si>
    <t>Camps Santos</t>
  </si>
  <si>
    <t>RB7 Futsal</t>
  </si>
  <si>
    <t>Jean Piaget/SV</t>
  </si>
  <si>
    <r>
      <t xml:space="preserve">Categoria: </t>
    </r>
    <r>
      <rPr>
        <b/>
        <i/>
        <sz val="14"/>
        <color indexed="10"/>
        <rFont val="Arial"/>
        <family val="2"/>
      </rPr>
      <t>Sub 18</t>
    </r>
  </si>
  <si>
    <t>Projeto Irmão Menor/Transferrari</t>
  </si>
  <si>
    <r>
      <t xml:space="preserve">Categoria: </t>
    </r>
    <r>
      <rPr>
        <b/>
        <i/>
        <sz val="14"/>
        <color indexed="10"/>
        <rFont val="Arial"/>
        <family val="2"/>
      </rPr>
      <t>Sub 17 Feminino</t>
    </r>
  </si>
  <si>
    <t>Colégio Objetivo</t>
  </si>
  <si>
    <t>Fupes/MSC Shipping do Brasil</t>
  </si>
  <si>
    <t>PMM/Pref. Mun. Mongaguá</t>
  </si>
  <si>
    <t>Pref. Mun. do Guarujá/Seela</t>
  </si>
  <si>
    <t>-</t>
  </si>
  <si>
    <t>D   E   S   I   S   T   E   N   T   E</t>
  </si>
  <si>
    <r>
      <t xml:space="preserve">Categoria: </t>
    </r>
    <r>
      <rPr>
        <b/>
        <i/>
        <sz val="14"/>
        <color indexed="10"/>
        <rFont val="Arial"/>
        <family val="2"/>
      </rPr>
      <t>Feminino Livre</t>
    </r>
  </si>
  <si>
    <t>E. C. Real Vicentino</t>
  </si>
  <si>
    <t>Sport Divas/Dragãos do Castelo</t>
  </si>
  <si>
    <r>
      <t xml:space="preserve">Categoria: </t>
    </r>
    <r>
      <rPr>
        <b/>
        <i/>
        <sz val="14"/>
        <color indexed="10"/>
        <rFont val="Arial"/>
        <family val="2"/>
      </rPr>
      <t>Principal</t>
    </r>
  </si>
  <si>
    <t>E. C. Nova União</t>
  </si>
  <si>
    <t>G. E. Aymoré de Cubatão</t>
  </si>
  <si>
    <t>Sete Mares F. C.</t>
  </si>
  <si>
    <t>Vila Vitória F. C.</t>
  </si>
  <si>
    <t>Embaixadores/PMG</t>
  </si>
  <si>
    <t>Kalunga Futsal</t>
  </si>
  <si>
    <t>Nova Esperança A. C.</t>
  </si>
  <si>
    <t>Pref. Mun. de Guarujá/Seela</t>
  </si>
  <si>
    <t>CHAVE C</t>
  </si>
  <si>
    <t>2004/Sindipetro</t>
  </si>
  <si>
    <t>E. C. Divinéia</t>
  </si>
  <si>
    <t>Unidos do Forte</t>
  </si>
  <si>
    <t>CHAVE D</t>
  </si>
  <si>
    <t>Flor de Maio</t>
  </si>
  <si>
    <t>Qualy Futsal</t>
  </si>
  <si>
    <t>Rinaldi F. C.</t>
  </si>
  <si>
    <t>2ª Fase:    OITAVAS DE FINAL</t>
  </si>
  <si>
    <t>Ch. E</t>
  </si>
  <si>
    <t>1º M.1º IT</t>
  </si>
  <si>
    <t>4º M.4º IT</t>
  </si>
  <si>
    <t xml:space="preserve">                                                                 </t>
  </si>
  <si>
    <t>Ch. F</t>
  </si>
  <si>
    <t>2º M.1º IT</t>
  </si>
  <si>
    <t>3º M.4º IT</t>
  </si>
  <si>
    <t>Ch. G</t>
  </si>
  <si>
    <t>3º M.1º IT</t>
  </si>
  <si>
    <t>2º M.4º IT</t>
  </si>
  <si>
    <t>Ch. H</t>
  </si>
  <si>
    <t>4º M.1º IT</t>
  </si>
  <si>
    <t>1º M.4º IT</t>
  </si>
  <si>
    <t>Ch. I</t>
  </si>
  <si>
    <t>1º M.2º IT</t>
  </si>
  <si>
    <t>4º M.3º IT</t>
  </si>
  <si>
    <t>Ch. J</t>
  </si>
  <si>
    <t>2º M.2º IT</t>
  </si>
  <si>
    <t>3º M.3º IT</t>
  </si>
  <si>
    <t>Ch. K</t>
  </si>
  <si>
    <t>3º M.2º IT</t>
  </si>
  <si>
    <t>2º M.3º IT</t>
  </si>
  <si>
    <t>Ch. L</t>
  </si>
  <si>
    <t>4º M.2º IT</t>
  </si>
  <si>
    <t>1º M.3º IT</t>
  </si>
  <si>
    <t>Vc.Ch.E</t>
  </si>
  <si>
    <t>Vc. Ch.L</t>
  </si>
  <si>
    <t>Vc.Ch.F</t>
  </si>
  <si>
    <t>Vc. Ch.K</t>
  </si>
  <si>
    <t>Vc,Ch.G</t>
  </si>
  <si>
    <t>Vc.Ch.J</t>
  </si>
  <si>
    <t>Vc.Ch.H</t>
  </si>
  <si>
    <t>Vc.Ch.I</t>
  </si>
  <si>
    <t>,</t>
  </si>
  <si>
    <t>Inter Futsal /Unimed Santos</t>
  </si>
  <si>
    <t>Inter Futsal/Unimed Santos</t>
  </si>
  <si>
    <t>Lupe/Aldebaran Transp</t>
  </si>
  <si>
    <t xml:space="preserve">Fupes/MSC Shipping  </t>
  </si>
  <si>
    <t xml:space="preserve">Fupes/MSC Shipping </t>
  </si>
  <si>
    <t>PMM/Pref. M. Mongaguá</t>
  </si>
  <si>
    <t>Prefeitura M.  Mongaguá</t>
  </si>
  <si>
    <t>Pref. Mun. Guarujá/Seela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</si>
</sst>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39">
    <font>
      <sz val="10"/>
      <name val="Arial"/>
    </font>
    <font>
      <sz val="10"/>
      <name val="Arial"/>
      <family val="2"/>
    </font>
    <font>
      <b/>
      <u/>
      <sz val="15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u/>
      <sz val="14"/>
      <name val="Arial"/>
      <family val="2"/>
    </font>
    <font>
      <sz val="14"/>
      <name val="Arial"/>
      <family val="2"/>
    </font>
    <font>
      <b/>
      <i/>
      <sz val="14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57"/>
      <name val="Arial"/>
      <family val="2"/>
    </font>
    <font>
      <b/>
      <i/>
      <sz val="10"/>
      <color indexed="56"/>
      <name val="Arial"/>
      <family val="2"/>
    </font>
    <font>
      <b/>
      <sz val="10"/>
      <color indexed="57"/>
      <name val="Arial"/>
      <family val="2"/>
    </font>
    <font>
      <b/>
      <sz val="8"/>
      <color indexed="57"/>
      <name val="Arial"/>
      <family val="2"/>
    </font>
    <font>
      <u/>
      <sz val="12"/>
      <name val="Caslon Two Black SSi"/>
      <family val="1"/>
    </font>
    <font>
      <b/>
      <sz val="10"/>
      <name val="Wingdings"/>
      <charset val="2"/>
    </font>
    <font>
      <b/>
      <sz val="9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3"/>
      <name val="Arial"/>
      <family val="2"/>
    </font>
    <font>
      <u/>
      <sz val="22"/>
      <color indexed="8"/>
      <name val="Caslon Two Black SSi"/>
      <family val="1"/>
    </font>
    <font>
      <b/>
      <sz val="9"/>
      <color indexed="10"/>
      <name val="Arial"/>
      <family val="2"/>
    </font>
    <font>
      <b/>
      <i/>
      <sz val="10"/>
      <color indexed="12"/>
      <name val="Arial"/>
      <family val="2"/>
    </font>
    <font>
      <b/>
      <i/>
      <sz val="9"/>
      <color indexed="62"/>
      <name val="Arial"/>
      <family val="2"/>
    </font>
    <font>
      <i/>
      <sz val="10"/>
      <color indexed="12"/>
      <name val="Arial"/>
      <family val="2"/>
    </font>
    <font>
      <b/>
      <sz val="10"/>
      <color indexed="5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8"/>
      <color rgb="FF00B050"/>
      <name val="Arial"/>
      <family val="2"/>
    </font>
    <font>
      <b/>
      <u/>
      <sz val="15"/>
      <color rgb="FFFF0000"/>
      <name val="Times New Roman"/>
      <family val="1"/>
    </font>
    <font>
      <sz val="9"/>
      <color rgb="FFFF0000"/>
      <name val="Arial"/>
      <family val="2"/>
    </font>
    <font>
      <i/>
      <sz val="10"/>
      <color rgb="FFFF0000"/>
      <name val="Arial"/>
      <family val="2"/>
    </font>
    <font>
      <sz val="8"/>
      <name val="Arial"/>
      <family val="2"/>
    </font>
    <font>
      <i/>
      <sz val="10"/>
      <color theme="6" tint="-0.249977111117893"/>
      <name val="Arial"/>
      <family val="2"/>
    </font>
    <font>
      <sz val="10"/>
      <color rgb="FF0070C0"/>
      <name val="Arial"/>
      <family val="2"/>
    </font>
    <font>
      <b/>
      <i/>
      <sz val="9"/>
      <color indexed="10"/>
      <name val="Arial"/>
      <family val="2"/>
    </font>
    <font>
      <b/>
      <sz val="9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ck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</borders>
  <cellStyleXfs count="2">
    <xf numFmtId="0" fontId="0" fillId="0" borderId="0"/>
    <xf numFmtId="0" fontId="1" fillId="0" borderId="0"/>
  </cellStyleXfs>
  <cellXfs count="688">
    <xf numFmtId="0" fontId="0" fillId="0" borderId="0" xfId="0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164" fontId="9" fillId="2" borderId="1" xfId="0" applyNumberFormat="1" applyFont="1" applyFill="1" applyBorder="1" applyAlignment="1">
      <alignment horizontal="centerContinuous" vertical="center"/>
    </xf>
    <xf numFmtId="164" fontId="9" fillId="2" borderId="2" xfId="0" applyNumberFormat="1" applyFont="1" applyFill="1" applyBorder="1" applyAlignment="1">
      <alignment horizontal="centerContinuous" vertical="center"/>
    </xf>
    <xf numFmtId="164" fontId="9" fillId="2" borderId="3" xfId="0" applyNumberFormat="1" applyFont="1" applyFill="1" applyBorder="1" applyAlignment="1">
      <alignment horizontal="centerContinuous" vertical="center"/>
    </xf>
    <xf numFmtId="164" fontId="9" fillId="2" borderId="4" xfId="0" applyNumberFormat="1" applyFont="1" applyFill="1" applyBorder="1" applyAlignment="1">
      <alignment horizontal="centerContinuous" vertical="center"/>
    </xf>
    <xf numFmtId="164" fontId="9" fillId="2" borderId="5" xfId="0" applyNumberFormat="1" applyFont="1" applyFill="1" applyBorder="1" applyAlignment="1">
      <alignment horizontal="centerContinuous" vertical="center"/>
    </xf>
    <xf numFmtId="164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164" fontId="14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6" xfId="0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20" fillId="0" borderId="0" xfId="0" applyNumberFormat="1" applyFont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2" xfId="0" applyBorder="1" applyAlignment="1">
      <alignment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15" xfId="0" applyFont="1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0" fontId="16" fillId="0" borderId="17" xfId="0" applyFon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0" fontId="0" fillId="0" borderId="0" xfId="0" applyFill="1" applyBorder="1"/>
    <xf numFmtId="0" fontId="19" fillId="0" borderId="0" xfId="0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0" fontId="27" fillId="0" borderId="0" xfId="0" applyFont="1"/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" fillId="2" borderId="6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0" fillId="2" borderId="14" xfId="0" applyNumberFormat="1" applyFill="1" applyBorder="1" applyAlignment="1">
      <alignment vertical="center"/>
    </xf>
    <xf numFmtId="164" fontId="1" fillId="2" borderId="24" xfId="0" applyNumberFormat="1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vertical="center"/>
    </xf>
    <xf numFmtId="164" fontId="1" fillId="2" borderId="25" xfId="0" applyNumberFormat="1" applyFont="1" applyFill="1" applyBorder="1" applyAlignment="1">
      <alignment vertical="center"/>
    </xf>
    <xf numFmtId="164" fontId="1" fillId="2" borderId="26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64" fontId="1" fillId="2" borderId="27" xfId="0" applyNumberFormat="1" applyFont="1" applyFill="1" applyBorder="1" applyAlignment="1">
      <alignment vertical="center"/>
    </xf>
    <xf numFmtId="164" fontId="1" fillId="2" borderId="17" xfId="0" applyNumberFormat="1" applyFont="1" applyFill="1" applyBorder="1" applyAlignment="1">
      <alignment vertical="center"/>
    </xf>
    <xf numFmtId="164" fontId="1" fillId="2" borderId="28" xfId="0" applyNumberFormat="1" applyFont="1" applyFill="1" applyBorder="1" applyAlignment="1">
      <alignment vertical="center"/>
    </xf>
    <xf numFmtId="164" fontId="0" fillId="3" borderId="29" xfId="0" applyNumberFormat="1" applyFill="1" applyBorder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64" fontId="0" fillId="3" borderId="30" xfId="0" applyNumberFormat="1" applyFont="1" applyFill="1" applyBorder="1" applyAlignment="1">
      <alignment horizontal="center" vertical="center"/>
    </xf>
    <xf numFmtId="164" fontId="1" fillId="3" borderId="31" xfId="0" applyNumberFormat="1" applyFont="1" applyFill="1" applyBorder="1" applyAlignment="1">
      <alignment vertical="center"/>
    </xf>
    <xf numFmtId="164" fontId="1" fillId="3" borderId="32" xfId="0" applyNumberFormat="1" applyFont="1" applyFill="1" applyBorder="1" applyAlignment="1">
      <alignment vertical="center"/>
    </xf>
    <xf numFmtId="164" fontId="1" fillId="0" borderId="32" xfId="0" applyNumberFormat="1" applyFont="1" applyBorder="1" applyAlignment="1">
      <alignment vertical="center"/>
    </xf>
    <xf numFmtId="164" fontId="1" fillId="3" borderId="33" xfId="0" applyNumberFormat="1" applyFont="1" applyFill="1" applyBorder="1" applyAlignment="1">
      <alignment vertical="center"/>
    </xf>
    <xf numFmtId="164" fontId="1" fillId="3" borderId="35" xfId="0" applyNumberFormat="1" applyFont="1" applyFill="1" applyBorder="1" applyAlignment="1">
      <alignment vertical="center"/>
    </xf>
    <xf numFmtId="164" fontId="1" fillId="3" borderId="34" xfId="0" applyNumberFormat="1" applyFont="1" applyFill="1" applyBorder="1" applyAlignment="1">
      <alignment vertical="center"/>
    </xf>
    <xf numFmtId="164" fontId="0" fillId="3" borderId="36" xfId="0" applyNumberFormat="1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164" fontId="1" fillId="3" borderId="38" xfId="0" applyNumberFormat="1" applyFont="1" applyFill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0" fontId="9" fillId="0" borderId="3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64" fontId="14" fillId="0" borderId="17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vertical="center"/>
    </xf>
    <xf numFmtId="164" fontId="18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64" fontId="15" fillId="0" borderId="0" xfId="0" applyNumberFormat="1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vertical="center"/>
    </xf>
    <xf numFmtId="0" fontId="9" fillId="0" borderId="40" xfId="0" applyFont="1" applyFill="1" applyBorder="1" applyAlignment="1">
      <alignment horizontal="center" vertical="center"/>
    </xf>
    <xf numFmtId="164" fontId="1" fillId="3" borderId="41" xfId="0" applyNumberFormat="1" applyFont="1" applyFill="1" applyBorder="1" applyAlignment="1">
      <alignment vertical="center"/>
    </xf>
    <xf numFmtId="164" fontId="1" fillId="3" borderId="42" xfId="0" applyNumberFormat="1" applyFont="1" applyFill="1" applyBorder="1" applyAlignment="1">
      <alignment vertical="center"/>
    </xf>
    <xf numFmtId="164" fontId="1" fillId="3" borderId="43" xfId="0" applyNumberFormat="1" applyFont="1" applyFill="1" applyBorder="1" applyAlignment="1">
      <alignment vertical="center"/>
    </xf>
    <xf numFmtId="0" fontId="0" fillId="0" borderId="44" xfId="0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94" xfId="0" applyFont="1" applyBorder="1" applyAlignment="1">
      <alignment vertical="center"/>
    </xf>
    <xf numFmtId="0" fontId="1" fillId="0" borderId="0" xfId="0" quotePrefix="1" applyFont="1" applyAlignment="1">
      <alignment vertical="center"/>
    </xf>
    <xf numFmtId="164" fontId="1" fillId="5" borderId="21" xfId="0" applyNumberFormat="1" applyFont="1" applyFill="1" applyBorder="1" applyAlignment="1">
      <alignment vertical="center"/>
    </xf>
    <xf numFmtId="164" fontId="1" fillId="5" borderId="17" xfId="0" applyNumberFormat="1" applyFont="1" applyFill="1" applyBorder="1" applyAlignment="1">
      <alignment vertical="center"/>
    </xf>
    <xf numFmtId="0" fontId="0" fillId="5" borderId="0" xfId="0" applyFill="1"/>
    <xf numFmtId="164" fontId="1" fillId="0" borderId="32" xfId="0" applyNumberFormat="1" applyFont="1" applyFill="1" applyBorder="1" applyAlignment="1">
      <alignment vertical="center"/>
    </xf>
    <xf numFmtId="164" fontId="1" fillId="0" borderId="34" xfId="0" applyNumberFormat="1" applyFont="1" applyBorder="1" applyAlignment="1">
      <alignment vertical="center"/>
    </xf>
    <xf numFmtId="164" fontId="1" fillId="0" borderId="34" xfId="0" applyNumberFormat="1" applyFont="1" applyFill="1" applyBorder="1" applyAlignment="1">
      <alignment vertical="center"/>
    </xf>
    <xf numFmtId="164" fontId="1" fillId="2" borderId="50" xfId="0" applyNumberFormat="1" applyFont="1" applyFill="1" applyBorder="1" applyAlignment="1">
      <alignment vertical="center"/>
    </xf>
    <xf numFmtId="164" fontId="1" fillId="2" borderId="8" xfId="0" applyNumberFormat="1" applyFont="1" applyFill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7" xfId="0" applyBorder="1"/>
    <xf numFmtId="164" fontId="1" fillId="0" borderId="0" xfId="0" applyNumberFormat="1" applyFont="1" applyAlignment="1">
      <alignment vertical="center"/>
    </xf>
    <xf numFmtId="164" fontId="1" fillId="0" borderId="46" xfId="0" applyNumberFormat="1" applyFont="1" applyBorder="1" applyAlignment="1">
      <alignment vertical="center"/>
    </xf>
    <xf numFmtId="164" fontId="35" fillId="0" borderId="17" xfId="0" applyNumberFormat="1" applyFont="1" applyBorder="1" applyAlignment="1">
      <alignment vertical="center"/>
    </xf>
    <xf numFmtId="164" fontId="35" fillId="0" borderId="21" xfId="0" applyNumberFormat="1" applyFont="1" applyBorder="1" applyAlignment="1">
      <alignment vertical="center"/>
    </xf>
    <xf numFmtId="164" fontId="35" fillId="2" borderId="19" xfId="0" applyNumberFormat="1" applyFont="1" applyFill="1" applyBorder="1" applyAlignment="1">
      <alignment vertical="center"/>
    </xf>
    <xf numFmtId="164" fontId="35" fillId="2" borderId="11" xfId="0" applyNumberFormat="1" applyFont="1" applyFill="1" applyBorder="1" applyAlignment="1">
      <alignment vertical="center"/>
    </xf>
    <xf numFmtId="164" fontId="35" fillId="2" borderId="22" xfId="0" applyNumberFormat="1" applyFont="1" applyFill="1" applyBorder="1" applyAlignment="1">
      <alignment vertical="center"/>
    </xf>
    <xf numFmtId="164" fontId="35" fillId="0" borderId="11" xfId="0" applyNumberFormat="1" applyFont="1" applyBorder="1" applyAlignment="1">
      <alignment vertical="center"/>
    </xf>
    <xf numFmtId="164" fontId="0" fillId="2" borderId="18" xfId="0" applyNumberFormat="1" applyFill="1" applyBorder="1" applyAlignment="1">
      <alignment horizontal="center" vertical="center"/>
    </xf>
    <xf numFmtId="164" fontId="28" fillId="0" borderId="21" xfId="0" applyNumberFormat="1" applyFont="1" applyBorder="1" applyAlignment="1">
      <alignment vertical="center"/>
    </xf>
    <xf numFmtId="164" fontId="36" fillId="0" borderId="21" xfId="0" applyNumberFormat="1" applyFont="1" applyBorder="1" applyAlignment="1">
      <alignment vertical="center"/>
    </xf>
    <xf numFmtId="164" fontId="36" fillId="5" borderId="17" xfId="0" applyNumberFormat="1" applyFont="1" applyFill="1" applyBorder="1" applyAlignment="1">
      <alignment vertical="center"/>
    </xf>
    <xf numFmtId="164" fontId="28" fillId="5" borderId="21" xfId="0" applyNumberFormat="1" applyFont="1" applyFill="1" applyBorder="1" applyAlignment="1">
      <alignment vertical="center"/>
    </xf>
    <xf numFmtId="164" fontId="28" fillId="0" borderId="21" xfId="0" applyNumberFormat="1" applyFont="1" applyFill="1" applyBorder="1" applyAlignment="1">
      <alignment vertical="center"/>
    </xf>
    <xf numFmtId="164" fontId="36" fillId="0" borderId="0" xfId="0" applyNumberFormat="1" applyFont="1" applyBorder="1" applyAlignment="1">
      <alignment vertical="center"/>
    </xf>
    <xf numFmtId="164" fontId="0" fillId="2" borderId="96" xfId="0" applyNumberForma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vertical="center"/>
    </xf>
    <xf numFmtId="164" fontId="9" fillId="5" borderId="0" xfId="1" applyNumberFormat="1" applyFont="1" applyFill="1" applyBorder="1" applyAlignment="1">
      <alignment horizontal="center" vertical="center"/>
    </xf>
    <xf numFmtId="164" fontId="1" fillId="2" borderId="18" xfId="1" applyNumberForma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/>
    </xf>
    <xf numFmtId="164" fontId="1" fillId="2" borderId="13" xfId="1" applyNumberFormat="1" applyFill="1" applyBorder="1" applyAlignment="1">
      <alignment horizontal="center" vertical="center"/>
    </xf>
    <xf numFmtId="164" fontId="1" fillId="0" borderId="21" xfId="1" applyNumberFormat="1" applyFont="1" applyBorder="1" applyAlignment="1">
      <alignment vertical="center"/>
    </xf>
    <xf numFmtId="164" fontId="1" fillId="2" borderId="14" xfId="1" applyNumberFormat="1" applyFill="1" applyBorder="1" applyAlignment="1">
      <alignment horizontal="center" vertical="center"/>
    </xf>
    <xf numFmtId="1" fontId="37" fillId="0" borderId="0" xfId="0" applyNumberFormat="1" applyFont="1" applyFill="1" applyBorder="1" applyAlignment="1">
      <alignment horizontal="center" vertical="center"/>
    </xf>
    <xf numFmtId="16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0" fontId="13" fillId="0" borderId="6" xfId="1" applyFont="1" applyBorder="1" applyAlignment="1">
      <alignment horizontal="center" vertical="center"/>
    </xf>
    <xf numFmtId="164" fontId="14" fillId="0" borderId="0" xfId="1" applyNumberFormat="1" applyFont="1" applyBorder="1" applyAlignment="1">
      <alignment horizontal="center" vertical="center"/>
    </xf>
    <xf numFmtId="0" fontId="1" fillId="5" borderId="0" xfId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64" fontId="15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 vertical="center"/>
    </xf>
    <xf numFmtId="0" fontId="9" fillId="0" borderId="0" xfId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0" borderId="11" xfId="1" applyNumberFormat="1" applyFont="1" applyBorder="1" applyAlignment="1">
      <alignment vertical="center"/>
    </xf>
    <xf numFmtId="0" fontId="0" fillId="0" borderId="0" xfId="0" applyBorder="1"/>
    <xf numFmtId="164" fontId="36" fillId="0" borderId="17" xfId="0" applyNumberFormat="1" applyFont="1" applyBorder="1" applyAlignment="1">
      <alignment vertical="center"/>
    </xf>
    <xf numFmtId="164" fontId="28" fillId="0" borderId="11" xfId="0" applyNumberFormat="1" applyFont="1" applyBorder="1" applyAlignment="1">
      <alignment vertical="center"/>
    </xf>
    <xf numFmtId="164" fontId="36" fillId="0" borderId="11" xfId="0" applyNumberFormat="1" applyFont="1" applyBorder="1" applyAlignment="1">
      <alignment vertical="center"/>
    </xf>
    <xf numFmtId="164" fontId="36" fillId="5" borderId="21" xfId="0" applyNumberFormat="1" applyFont="1" applyFill="1" applyBorder="1" applyAlignment="1">
      <alignment vertical="center"/>
    </xf>
    <xf numFmtId="164" fontId="36" fillId="0" borderId="8" xfId="0" applyNumberFormat="1" applyFont="1" applyBorder="1" applyAlignment="1">
      <alignment vertical="center"/>
    </xf>
    <xf numFmtId="164" fontId="28" fillId="0" borderId="0" xfId="0" applyNumberFormat="1" applyFont="1" applyBorder="1" applyAlignment="1">
      <alignment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quotePrefix="1" applyFont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" fillId="2" borderId="54" xfId="0" applyFont="1" applyFill="1" applyBorder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7" fillId="5" borderId="0" xfId="1" applyNumberFormat="1" applyFont="1" applyFill="1" applyBorder="1" applyAlignment="1">
      <alignment horizontal="center" vertical="center"/>
    </xf>
    <xf numFmtId="164" fontId="17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19" fillId="0" borderId="37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4" fontId="28" fillId="0" borderId="21" xfId="1" applyNumberFormat="1" applyFont="1" applyBorder="1" applyAlignment="1">
      <alignment vertical="center"/>
    </xf>
    <xf numFmtId="164" fontId="36" fillId="0" borderId="11" xfId="1" applyNumberFormat="1" applyFont="1" applyBorder="1" applyAlignment="1">
      <alignment vertical="center"/>
    </xf>
    <xf numFmtId="164" fontId="36" fillId="0" borderId="32" xfId="0" applyNumberFormat="1" applyFont="1" applyBorder="1" applyAlignment="1">
      <alignment vertical="center"/>
    </xf>
    <xf numFmtId="164" fontId="28" fillId="0" borderId="32" xfId="0" applyNumberFormat="1" applyFont="1" applyBorder="1" applyAlignment="1">
      <alignment vertical="center"/>
    </xf>
    <xf numFmtId="164" fontId="36" fillId="0" borderId="10" xfId="0" applyNumberFormat="1" applyFont="1" applyBorder="1" applyAlignment="1">
      <alignment vertical="center"/>
    </xf>
    <xf numFmtId="164" fontId="28" fillId="0" borderId="8" xfId="0" applyNumberFormat="1" applyFont="1" applyBorder="1" applyAlignment="1">
      <alignment vertical="center"/>
    </xf>
    <xf numFmtId="164" fontId="36" fillId="0" borderId="0" xfId="1" applyNumberFormat="1" applyFont="1" applyBorder="1" applyAlignment="1">
      <alignment vertical="center"/>
    </xf>
    <xf numFmtId="0" fontId="1" fillId="2" borderId="4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8" fillId="0" borderId="54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88" xfId="0" applyFont="1" applyFill="1" applyBorder="1" applyAlignment="1">
      <alignment horizontal="left" vertical="center"/>
    </xf>
    <xf numFmtId="0" fontId="1" fillId="2" borderId="54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164" fontId="28" fillId="0" borderId="21" xfId="0" applyNumberFormat="1" applyFont="1" applyBorder="1" applyAlignment="1">
      <alignment horizontal="center" vertical="center"/>
    </xf>
    <xf numFmtId="164" fontId="28" fillId="0" borderId="26" xfId="0" applyNumberFormat="1" applyFont="1" applyBorder="1" applyAlignment="1">
      <alignment horizontal="center" vertical="center"/>
    </xf>
    <xf numFmtId="164" fontId="28" fillId="0" borderId="54" xfId="0" applyNumberFormat="1" applyFont="1" applyBorder="1" applyAlignment="1">
      <alignment horizontal="center" vertical="center"/>
    </xf>
    <xf numFmtId="164" fontId="1" fillId="0" borderId="48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center" vertical="center"/>
    </xf>
    <xf numFmtId="164" fontId="17" fillId="2" borderId="4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64" fontId="11" fillId="0" borderId="98" xfId="0" applyNumberFormat="1" applyFont="1" applyBorder="1" applyAlignment="1">
      <alignment horizontal="center" vertical="center"/>
    </xf>
    <xf numFmtId="164" fontId="24" fillId="0" borderId="6" xfId="0" applyNumberFormat="1" applyFont="1" applyBorder="1" applyAlignment="1">
      <alignment horizontal="center" vertical="center"/>
    </xf>
    <xf numFmtId="164" fontId="24" fillId="0" borderId="0" xfId="0" applyNumberFormat="1" applyFont="1" applyBorder="1" applyAlignment="1">
      <alignment horizontal="center" vertical="center"/>
    </xf>
    <xf numFmtId="164" fontId="11" fillId="0" borderId="97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24" fillId="0" borderId="50" xfId="0" applyNumberFormat="1" applyFont="1" applyBorder="1" applyAlignment="1">
      <alignment horizontal="center" vertical="center"/>
    </xf>
    <xf numFmtId="164" fontId="24" fillId="0" borderId="53" xfId="0" applyNumberFormat="1" applyFont="1" applyBorder="1" applyAlignment="1">
      <alignment horizontal="center" vertical="center"/>
    </xf>
    <xf numFmtId="0" fontId="1" fillId="2" borderId="50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53" xfId="0" applyFont="1" applyFill="1" applyBorder="1" applyAlignment="1">
      <alignment horizontal="left" vertical="center"/>
    </xf>
    <xf numFmtId="164" fontId="36" fillId="0" borderId="52" xfId="0" applyNumberFormat="1" applyFont="1" applyBorder="1" applyAlignment="1">
      <alignment horizontal="center" vertical="center"/>
    </xf>
    <xf numFmtId="164" fontId="36" fillId="0" borderId="8" xfId="0" applyNumberFormat="1" applyFont="1" applyBorder="1" applyAlignment="1">
      <alignment horizontal="center" vertical="center"/>
    </xf>
    <xf numFmtId="164" fontId="36" fillId="0" borderId="51" xfId="0" applyNumberFormat="1" applyFont="1" applyBorder="1" applyAlignment="1">
      <alignment horizontal="center" vertical="center"/>
    </xf>
    <xf numFmtId="164" fontId="1" fillId="0" borderId="52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quotePrefix="1" applyFont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24" fillId="0" borderId="54" xfId="0" applyNumberFormat="1" applyFont="1" applyBorder="1" applyAlignment="1">
      <alignment horizontal="center" vertical="center"/>
    </xf>
    <xf numFmtId="164" fontId="24" fillId="0" borderId="23" xfId="0" applyNumberFormat="1" applyFont="1" applyBorder="1" applyAlignment="1">
      <alignment horizontal="center" vertical="center"/>
    </xf>
    <xf numFmtId="164" fontId="11" fillId="0" borderId="99" xfId="0" applyNumberFormat="1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 vertical="center"/>
    </xf>
    <xf numFmtId="164" fontId="24" fillId="0" borderId="48" xfId="0" applyNumberFormat="1" applyFont="1" applyBorder="1" applyAlignment="1">
      <alignment horizontal="center" vertical="center"/>
    </xf>
    <xf numFmtId="164" fontId="24" fillId="0" borderId="22" xfId="0" applyNumberFormat="1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164" fontId="30" fillId="0" borderId="47" xfId="0" applyNumberFormat="1" applyFont="1" applyBorder="1" applyAlignment="1">
      <alignment horizontal="center" vertical="center"/>
    </xf>
    <xf numFmtId="164" fontId="30" fillId="0" borderId="2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69" xfId="0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164" fontId="17" fillId="2" borderId="5" xfId="0" applyNumberFormat="1" applyFont="1" applyFill="1" applyBorder="1" applyAlignment="1">
      <alignment horizontal="center" vertical="center"/>
    </xf>
    <xf numFmtId="164" fontId="17" fillId="2" borderId="47" xfId="0" applyNumberFormat="1" applyFont="1" applyFill="1" applyBorder="1" applyAlignment="1">
      <alignment horizontal="center" vertical="center"/>
    </xf>
    <xf numFmtId="164" fontId="17" fillId="2" borderId="57" xfId="0" applyNumberFormat="1" applyFont="1" applyFill="1" applyBorder="1" applyAlignment="1">
      <alignment horizontal="center" vertical="center"/>
    </xf>
    <xf numFmtId="164" fontId="17" fillId="2" borderId="24" xfId="0" applyNumberFormat="1" applyFont="1" applyFill="1" applyBorder="1" applyAlignment="1">
      <alignment horizontal="center" vertical="center"/>
    </xf>
    <xf numFmtId="164" fontId="9" fillId="2" borderId="50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164" fontId="9" fillId="2" borderId="51" xfId="0" applyNumberFormat="1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0" borderId="52" xfId="0" applyFont="1" applyBorder="1" applyAlignment="1">
      <alignment horizontal="left" vertical="center"/>
    </xf>
    <xf numFmtId="0" fontId="1" fillId="0" borderId="8" xfId="0" quotePrefix="1" applyFont="1" applyBorder="1" applyAlignment="1">
      <alignment horizontal="left" vertical="center"/>
    </xf>
    <xf numFmtId="0" fontId="1" fillId="0" borderId="51" xfId="0" quotePrefix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18" fillId="0" borderId="5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164" fontId="9" fillId="2" borderId="48" xfId="0" applyNumberFormat="1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164" fontId="9" fillId="2" borderId="49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8" fillId="0" borderId="4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164" fontId="9" fillId="2" borderId="1" xfId="0" quotePrefix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2" fillId="0" borderId="6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164" fontId="11" fillId="0" borderId="30" xfId="0" applyNumberFormat="1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164" fontId="30" fillId="0" borderId="5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164" fontId="11" fillId="0" borderId="29" xfId="0" applyNumberFormat="1" applyFont="1" applyBorder="1" applyAlignment="1">
      <alignment horizontal="center" vertical="center"/>
    </xf>
    <xf numFmtId="0" fontId="18" fillId="4" borderId="52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" fillId="0" borderId="52" xfId="0" quotePrefix="1" applyFont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" fillId="0" borderId="19" xfId="0" quotePrefix="1" applyFont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164" fontId="28" fillId="0" borderId="52" xfId="0" applyNumberFormat="1" applyFont="1" applyBorder="1" applyAlignment="1">
      <alignment horizontal="center" vertical="center"/>
    </xf>
    <xf numFmtId="164" fontId="28" fillId="0" borderId="8" xfId="0" applyNumberFormat="1" applyFont="1" applyBorder="1" applyAlignment="1">
      <alignment horizontal="center" vertical="center"/>
    </xf>
    <xf numFmtId="164" fontId="28" fillId="0" borderId="51" xfId="0" applyNumberFormat="1" applyFont="1" applyBorder="1" applyAlignment="1">
      <alignment horizontal="center" vertical="center"/>
    </xf>
    <xf numFmtId="164" fontId="36" fillId="0" borderId="54" xfId="0" applyNumberFormat="1" applyFont="1" applyBorder="1" applyAlignment="1">
      <alignment horizontal="center" vertical="center"/>
    </xf>
    <xf numFmtId="164" fontId="36" fillId="0" borderId="21" xfId="0" applyNumberFormat="1" applyFont="1" applyBorder="1" applyAlignment="1">
      <alignment horizontal="center" vertical="center"/>
    </xf>
    <xf numFmtId="164" fontId="36" fillId="0" borderId="26" xfId="0" applyNumberFormat="1" applyFont="1" applyBorder="1" applyAlignment="1">
      <alignment horizontal="center" vertical="center"/>
    </xf>
    <xf numFmtId="164" fontId="36" fillId="0" borderId="20" xfId="0" applyNumberFormat="1" applyFont="1" applyBorder="1" applyAlignment="1">
      <alignment horizontal="center" vertical="center"/>
    </xf>
    <xf numFmtId="164" fontId="28" fillId="0" borderId="19" xfId="0" applyNumberFormat="1" applyFont="1" applyBorder="1" applyAlignment="1">
      <alignment horizontal="center" vertical="center"/>
    </xf>
    <xf numFmtId="164" fontId="28" fillId="0" borderId="11" xfId="0" applyNumberFormat="1" applyFont="1" applyBorder="1" applyAlignment="1">
      <alignment horizontal="center" vertical="center"/>
    </xf>
    <xf numFmtId="164" fontId="28" fillId="0" borderId="49" xfId="0" applyNumberFormat="1" applyFont="1" applyBorder="1" applyAlignment="1">
      <alignment horizontal="center" vertical="center"/>
    </xf>
    <xf numFmtId="0" fontId="18" fillId="4" borderId="51" xfId="0" applyFont="1" applyFill="1" applyBorder="1" applyAlignment="1">
      <alignment horizontal="center" vertical="center"/>
    </xf>
    <xf numFmtId="0" fontId="18" fillId="0" borderId="89" xfId="1" applyFont="1" applyFill="1" applyBorder="1" applyAlignment="1">
      <alignment horizontal="center" vertical="center"/>
    </xf>
    <xf numFmtId="0" fontId="18" fillId="0" borderId="86" xfId="1" applyFont="1" applyFill="1" applyBorder="1" applyAlignment="1">
      <alignment horizontal="center" vertical="center"/>
    </xf>
    <xf numFmtId="0" fontId="1" fillId="2" borderId="54" xfId="1" applyFont="1" applyFill="1" applyBorder="1" applyAlignment="1">
      <alignment horizontal="left" vertical="center"/>
    </xf>
    <xf numFmtId="0" fontId="1" fillId="2" borderId="21" xfId="1" applyFont="1" applyFill="1" applyBorder="1" applyAlignment="1">
      <alignment horizontal="left" vertical="center"/>
    </xf>
    <xf numFmtId="0" fontId="1" fillId="2" borderId="23" xfId="1" applyFont="1" applyFill="1" applyBorder="1" applyAlignment="1">
      <alignment horizontal="left" vertical="center"/>
    </xf>
    <xf numFmtId="0" fontId="18" fillId="0" borderId="20" xfId="1" applyFont="1" applyFill="1" applyBorder="1" applyAlignment="1">
      <alignment horizontal="center" vertical="center"/>
    </xf>
    <xf numFmtId="0" fontId="18" fillId="0" borderId="21" xfId="1" applyFont="1" applyFill="1" applyBorder="1" applyAlignment="1">
      <alignment horizontal="center" vertical="center"/>
    </xf>
    <xf numFmtId="0" fontId="18" fillId="4" borderId="20" xfId="1" applyFont="1" applyFill="1" applyBorder="1" applyAlignment="1">
      <alignment horizontal="center" vertical="center"/>
    </xf>
    <xf numFmtId="0" fontId="18" fillId="4" borderId="26" xfId="1" applyFont="1" applyFill="1" applyBorder="1" applyAlignment="1">
      <alignment horizontal="center" vertical="center"/>
    </xf>
    <xf numFmtId="0" fontId="18" fillId="4" borderId="23" xfId="1" applyFont="1" applyFill="1" applyBorder="1" applyAlignment="1">
      <alignment horizontal="center" vertical="center"/>
    </xf>
    <xf numFmtId="0" fontId="18" fillId="5" borderId="0" xfId="1" applyFont="1" applyFill="1" applyBorder="1" applyAlignment="1">
      <alignment horizontal="center" vertical="center"/>
    </xf>
    <xf numFmtId="0" fontId="18" fillId="0" borderId="54" xfId="1" applyFont="1" applyFill="1" applyBorder="1" applyAlignment="1">
      <alignment horizontal="center" vertical="center"/>
    </xf>
    <xf numFmtId="0" fontId="18" fillId="0" borderId="26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/>
    </xf>
    <xf numFmtId="164" fontId="9" fillId="2" borderId="4" xfId="1" applyNumberFormat="1" applyFont="1" applyFill="1" applyBorder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/>
    </xf>
    <xf numFmtId="164" fontId="9" fillId="2" borderId="5" xfId="1" applyNumberFormat="1" applyFont="1" applyFill="1" applyBorder="1" applyAlignment="1">
      <alignment horizontal="center" vertical="center"/>
    </xf>
    <xf numFmtId="0" fontId="1" fillId="2" borderId="48" xfId="1" applyFont="1" applyFill="1" applyBorder="1" applyAlignment="1">
      <alignment horizontal="left" vertical="center"/>
    </xf>
    <xf numFmtId="0" fontId="1" fillId="2" borderId="11" xfId="1" applyFont="1" applyFill="1" applyBorder="1" applyAlignment="1">
      <alignment horizontal="left" vertical="center"/>
    </xf>
    <xf numFmtId="0" fontId="1" fillId="2" borderId="22" xfId="1" applyFont="1" applyFill="1" applyBorder="1" applyAlignment="1">
      <alignment horizontal="left" vertical="center"/>
    </xf>
    <xf numFmtId="0" fontId="18" fillId="0" borderId="48" xfId="1" applyFont="1" applyFill="1" applyBorder="1" applyAlignment="1">
      <alignment horizontal="center" vertical="center"/>
    </xf>
    <xf numFmtId="0" fontId="18" fillId="0" borderId="49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164" fontId="10" fillId="2" borderId="5" xfId="1" applyNumberFormat="1" applyFont="1" applyFill="1" applyBorder="1" applyAlignment="1">
      <alignment horizontal="center" vertical="center"/>
    </xf>
    <xf numFmtId="164" fontId="17" fillId="5" borderId="0" xfId="1" applyNumberFormat="1" applyFont="1" applyFill="1" applyBorder="1" applyAlignment="1">
      <alignment horizontal="center" vertical="center"/>
    </xf>
    <xf numFmtId="164" fontId="17" fillId="2" borderId="24" xfId="1" applyNumberFormat="1" applyFont="1" applyFill="1" applyBorder="1" applyAlignment="1">
      <alignment horizontal="center" vertical="center"/>
    </xf>
    <xf numFmtId="164" fontId="17" fillId="2" borderId="25" xfId="1" applyNumberFormat="1" applyFont="1" applyFill="1" applyBorder="1" applyAlignment="1">
      <alignment horizontal="center" vertical="center"/>
    </xf>
    <xf numFmtId="0" fontId="18" fillId="0" borderId="22" xfId="1" applyFont="1" applyFill="1" applyBorder="1" applyAlignment="1">
      <alignment horizontal="center" vertical="center"/>
    </xf>
    <xf numFmtId="164" fontId="19" fillId="0" borderId="0" xfId="1" applyNumberFormat="1" applyFont="1" applyFill="1" applyBorder="1" applyAlignment="1">
      <alignment horizontal="center" vertical="center"/>
    </xf>
    <xf numFmtId="164" fontId="11" fillId="0" borderId="27" xfId="1" applyNumberFormat="1" applyFont="1" applyBorder="1" applyAlignment="1">
      <alignment horizontal="center" vertical="center"/>
    </xf>
    <xf numFmtId="164" fontId="11" fillId="0" borderId="88" xfId="1" applyNumberFormat="1" applyFont="1" applyBorder="1" applyAlignment="1">
      <alignment horizontal="center" vertical="center"/>
    </xf>
    <xf numFmtId="164" fontId="11" fillId="0" borderId="48" xfId="1" applyNumberFormat="1" applyFont="1" applyBorder="1" applyAlignment="1">
      <alignment horizontal="center" vertical="center"/>
    </xf>
    <xf numFmtId="164" fontId="11" fillId="0" borderId="22" xfId="1" applyNumberFormat="1" applyFont="1" applyBorder="1" applyAlignment="1">
      <alignment horizontal="center" vertical="center"/>
    </xf>
    <xf numFmtId="164" fontId="11" fillId="0" borderId="54" xfId="1" applyNumberFormat="1" applyFont="1" applyBorder="1" applyAlignment="1">
      <alignment horizontal="center" vertical="center"/>
    </xf>
    <xf numFmtId="164" fontId="11" fillId="0" borderId="23" xfId="1" applyNumberFormat="1" applyFont="1" applyBorder="1" applyAlignment="1">
      <alignment horizontal="center" vertical="center"/>
    </xf>
    <xf numFmtId="164" fontId="12" fillId="5" borderId="6" xfId="1" applyNumberFormat="1" applyFont="1" applyFill="1" applyBorder="1" applyAlignment="1">
      <alignment horizontal="center" vertical="center"/>
    </xf>
    <xf numFmtId="164" fontId="12" fillId="5" borderId="0" xfId="1" applyNumberFormat="1" applyFont="1" applyFill="1" applyBorder="1" applyAlignment="1">
      <alignment horizontal="center" vertical="center"/>
    </xf>
    <xf numFmtId="164" fontId="12" fillId="0" borderId="48" xfId="1" applyNumberFormat="1" applyFont="1" applyBorder="1" applyAlignment="1">
      <alignment horizontal="center" vertical="center"/>
    </xf>
    <xf numFmtId="164" fontId="12" fillId="0" borderId="22" xfId="1" applyNumberFormat="1" applyFont="1" applyBorder="1" applyAlignment="1">
      <alignment horizontal="center" vertical="center"/>
    </xf>
    <xf numFmtId="164" fontId="17" fillId="0" borderId="0" xfId="1" applyNumberFormat="1" applyFont="1" applyFill="1" applyBorder="1" applyAlignment="1">
      <alignment horizontal="center" vertical="center"/>
    </xf>
    <xf numFmtId="164" fontId="17" fillId="2" borderId="10" xfId="1" applyNumberFormat="1" applyFont="1" applyFill="1" applyBorder="1" applyAlignment="1">
      <alignment horizontal="center" vertical="center"/>
    </xf>
    <xf numFmtId="164" fontId="17" fillId="2" borderId="57" xfId="1" applyNumberFormat="1" applyFont="1" applyFill="1" applyBorder="1" applyAlignment="1">
      <alignment horizontal="center" vertical="center"/>
    </xf>
    <xf numFmtId="164" fontId="10" fillId="5" borderId="6" xfId="1" applyNumberFormat="1" applyFont="1" applyFill="1" applyBorder="1" applyAlignment="1">
      <alignment horizontal="center" vertical="center"/>
    </xf>
    <xf numFmtId="164" fontId="10" fillId="5" borderId="0" xfId="1" applyNumberFormat="1" applyFont="1" applyFill="1" applyBorder="1" applyAlignment="1">
      <alignment horizontal="center" vertical="center"/>
    </xf>
    <xf numFmtId="164" fontId="1" fillId="0" borderId="69" xfId="1" applyNumberFormat="1" applyFont="1" applyBorder="1" applyAlignment="1">
      <alignment horizontal="center" vertical="center"/>
    </xf>
    <xf numFmtId="164" fontId="1" fillId="0" borderId="17" xfId="1" applyNumberFormat="1" applyFont="1" applyBorder="1" applyAlignment="1">
      <alignment horizontal="center" vertical="center"/>
    </xf>
    <xf numFmtId="0" fontId="18" fillId="0" borderId="85" xfId="1" applyFont="1" applyFill="1" applyBorder="1" applyAlignment="1">
      <alignment horizontal="center" vertical="center"/>
    </xf>
    <xf numFmtId="0" fontId="18" fillId="0" borderId="91" xfId="1" applyFont="1" applyFill="1" applyBorder="1" applyAlignment="1">
      <alignment horizontal="center" vertical="center"/>
    </xf>
    <xf numFmtId="0" fontId="18" fillId="0" borderId="87" xfId="1" applyFont="1" applyFill="1" applyBorder="1" applyAlignment="1">
      <alignment horizontal="center" vertical="center"/>
    </xf>
    <xf numFmtId="164" fontId="36" fillId="0" borderId="69" xfId="1" applyNumberFormat="1" applyFont="1" applyBorder="1" applyAlignment="1">
      <alignment horizontal="center" vertical="center"/>
    </xf>
    <xf numFmtId="164" fontId="36" fillId="0" borderId="17" xfId="1" applyNumberFormat="1" applyFont="1" applyBorder="1" applyAlignment="1">
      <alignment horizontal="center" vertical="center"/>
    </xf>
    <xf numFmtId="164" fontId="36" fillId="0" borderId="28" xfId="1" applyNumberFormat="1" applyFont="1" applyBorder="1" applyAlignment="1">
      <alignment horizontal="center" vertical="center"/>
    </xf>
    <xf numFmtId="164" fontId="1" fillId="0" borderId="28" xfId="1" applyNumberFormat="1" applyFont="1" applyBorder="1" applyAlignment="1">
      <alignment horizontal="center" vertical="center"/>
    </xf>
    <xf numFmtId="164" fontId="12" fillId="0" borderId="6" xfId="1" applyNumberFormat="1" applyFont="1" applyBorder="1" applyAlignment="1">
      <alignment horizontal="center" vertical="center"/>
    </xf>
    <xf numFmtId="164" fontId="12" fillId="0" borderId="39" xfId="1" applyNumberFormat="1" applyFont="1" applyBorder="1" applyAlignment="1">
      <alignment horizontal="center" vertical="center"/>
    </xf>
    <xf numFmtId="164" fontId="12" fillId="0" borderId="54" xfId="1" applyNumberFormat="1" applyFont="1" applyBorder="1" applyAlignment="1">
      <alignment horizontal="center" vertical="center"/>
    </xf>
    <xf numFmtId="164" fontId="12" fillId="0" borderId="23" xfId="1" applyNumberFormat="1" applyFont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0" fontId="1" fillId="2" borderId="27" xfId="1" applyFont="1" applyFill="1" applyBorder="1" applyAlignment="1">
      <alignment horizontal="left" vertical="center"/>
    </xf>
    <xf numFmtId="0" fontId="1" fillId="2" borderId="17" xfId="1" applyFill="1" applyBorder="1" applyAlignment="1">
      <alignment horizontal="left" vertical="center"/>
    </xf>
    <xf numFmtId="0" fontId="1" fillId="2" borderId="88" xfId="1" applyFill="1" applyBorder="1" applyAlignment="1">
      <alignment horizontal="left" vertical="center"/>
    </xf>
    <xf numFmtId="164" fontId="1" fillId="0" borderId="48" xfId="1" applyNumberFormat="1" applyFont="1" applyBorder="1" applyAlignment="1">
      <alignment horizontal="center" vertical="center"/>
    </xf>
    <xf numFmtId="164" fontId="1" fillId="0" borderId="11" xfId="1" applyNumberFormat="1" applyFont="1" applyBorder="1" applyAlignment="1">
      <alignment horizontal="center" vertical="center"/>
    </xf>
    <xf numFmtId="164" fontId="1" fillId="0" borderId="49" xfId="1" applyNumberFormat="1" applyFont="1" applyBorder="1" applyAlignment="1">
      <alignment horizontal="center" vertical="center"/>
    </xf>
    <xf numFmtId="164" fontId="1" fillId="0" borderId="19" xfId="1" applyNumberFormat="1" applyFont="1" applyBorder="1" applyAlignment="1">
      <alignment horizontal="center" vertical="center"/>
    </xf>
    <xf numFmtId="164" fontId="1" fillId="0" borderId="54" xfId="1" applyNumberFormat="1" applyFont="1" applyBorder="1" applyAlignment="1">
      <alignment horizontal="center" vertical="center"/>
    </xf>
    <xf numFmtId="164" fontId="1" fillId="0" borderId="21" xfId="1" applyNumberFormat="1" applyFont="1" applyBorder="1" applyAlignment="1">
      <alignment horizontal="center" vertical="center"/>
    </xf>
    <xf numFmtId="164" fontId="1" fillId="0" borderId="20" xfId="1" applyNumberFormat="1" applyFont="1" applyBorder="1" applyAlignment="1">
      <alignment horizontal="center" vertical="center"/>
    </xf>
    <xf numFmtId="164" fontId="1" fillId="0" borderId="26" xfId="1" applyNumberFormat="1" applyFont="1" applyBorder="1" applyAlignment="1">
      <alignment horizontal="center" vertical="center"/>
    </xf>
    <xf numFmtId="164" fontId="28" fillId="0" borderId="20" xfId="1" applyNumberFormat="1" applyFont="1" applyBorder="1" applyAlignment="1">
      <alignment horizontal="center" vertical="center"/>
    </xf>
    <xf numFmtId="164" fontId="28" fillId="0" borderId="21" xfId="1" applyNumberFormat="1" applyFont="1" applyBorder="1" applyAlignment="1">
      <alignment horizontal="center" vertical="center"/>
    </xf>
    <xf numFmtId="164" fontId="28" fillId="0" borderId="23" xfId="1" applyNumberFormat="1" applyFont="1" applyBorder="1" applyAlignment="1">
      <alignment horizontal="center" vertical="center"/>
    </xf>
    <xf numFmtId="0" fontId="13" fillId="0" borderId="90" xfId="1" applyFont="1" applyBorder="1" applyAlignment="1">
      <alignment horizontal="center" vertical="center"/>
    </xf>
    <xf numFmtId="164" fontId="13" fillId="0" borderId="47" xfId="1" applyNumberFormat="1" applyFont="1" applyBorder="1" applyAlignment="1">
      <alignment horizontal="center" vertical="center"/>
    </xf>
    <xf numFmtId="164" fontId="13" fillId="0" borderId="25" xfId="1" applyNumberFormat="1" applyFont="1" applyBorder="1" applyAlignment="1">
      <alignment horizontal="center" vertical="center"/>
    </xf>
    <xf numFmtId="0" fontId="9" fillId="0" borderId="10" xfId="1" applyFont="1" applyFill="1" applyBorder="1" applyAlignment="1">
      <alignment horizontal="left" vertical="center"/>
    </xf>
    <xf numFmtId="164" fontId="17" fillId="2" borderId="1" xfId="1" applyNumberFormat="1" applyFont="1" applyFill="1" applyBorder="1" applyAlignment="1">
      <alignment horizontal="center" vertical="center"/>
    </xf>
    <xf numFmtId="164" fontId="17" fillId="2" borderId="4" xfId="1" applyNumberFormat="1" applyFont="1" applyFill="1" applyBorder="1" applyAlignment="1">
      <alignment horizontal="center" vertical="center"/>
    </xf>
    <xf numFmtId="164" fontId="17" fillId="2" borderId="3" xfId="1" applyNumberFormat="1" applyFont="1" applyFill="1" applyBorder="1" applyAlignment="1">
      <alignment horizontal="center" vertical="center"/>
    </xf>
    <xf numFmtId="164" fontId="17" fillId="2" borderId="2" xfId="1" applyNumberFormat="1" applyFont="1" applyFill="1" applyBorder="1" applyAlignment="1">
      <alignment horizontal="center" vertical="center"/>
    </xf>
    <xf numFmtId="164" fontId="17" fillId="2" borderId="5" xfId="1" applyNumberFormat="1" applyFont="1" applyFill="1" applyBorder="1" applyAlignment="1">
      <alignment horizontal="center" vertical="center"/>
    </xf>
    <xf numFmtId="164" fontId="28" fillId="0" borderId="54" xfId="1" applyNumberFormat="1" applyFont="1" applyBorder="1" applyAlignment="1">
      <alignment horizontal="center" vertical="center"/>
    </xf>
    <xf numFmtId="164" fontId="1" fillId="0" borderId="23" xfId="1" applyNumberFormat="1" applyFont="1" applyBorder="1" applyAlignment="1">
      <alignment horizontal="center" vertical="center"/>
    </xf>
    <xf numFmtId="164" fontId="36" fillId="0" borderId="19" xfId="1" applyNumberFormat="1" applyFont="1" applyBorder="1" applyAlignment="1">
      <alignment horizontal="center" vertical="center"/>
    </xf>
    <xf numFmtId="164" fontId="36" fillId="0" borderId="11" xfId="1" applyNumberFormat="1" applyFont="1" applyBorder="1" applyAlignment="1">
      <alignment horizontal="center" vertical="center"/>
    </xf>
    <xf numFmtId="164" fontId="36" fillId="0" borderId="49" xfId="1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18" fillId="0" borderId="54" xfId="0" applyNumberFormat="1" applyFont="1" applyBorder="1" applyAlignment="1">
      <alignment horizontal="center" vertical="center"/>
    </xf>
    <xf numFmtId="164" fontId="18" fillId="0" borderId="21" xfId="0" applyNumberFormat="1" applyFont="1" applyBorder="1" applyAlignment="1">
      <alignment horizontal="center" vertical="center"/>
    </xf>
    <xf numFmtId="164" fontId="18" fillId="0" borderId="23" xfId="0" applyNumberFormat="1" applyFont="1" applyBorder="1" applyAlignment="1">
      <alignment horizontal="center" vertical="center"/>
    </xf>
    <xf numFmtId="0" fontId="0" fillId="2" borderId="21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11" fillId="0" borderId="48" xfId="0" applyNumberFormat="1" applyFont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1" fillId="0" borderId="54" xfId="0" applyNumberFormat="1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164" fontId="9" fillId="2" borderId="54" xfId="0" applyNumberFormat="1" applyFont="1" applyFill="1" applyBorder="1" applyAlignment="1">
      <alignment horizontal="center" vertical="center"/>
    </xf>
    <xf numFmtId="164" fontId="9" fillId="2" borderId="21" xfId="0" applyNumberFormat="1" applyFont="1" applyFill="1" applyBorder="1" applyAlignment="1">
      <alignment horizontal="center" vertical="center"/>
    </xf>
    <xf numFmtId="164" fontId="9" fillId="2" borderId="26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18" fillId="0" borderId="6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164" fontId="18" fillId="0" borderId="50" xfId="0" applyNumberFormat="1" applyFont="1" applyBorder="1" applyAlignment="1">
      <alignment horizontal="center" vertical="center"/>
    </xf>
    <xf numFmtId="164" fontId="18" fillId="0" borderId="8" xfId="0" applyNumberFormat="1" applyFont="1" applyBorder="1" applyAlignment="1">
      <alignment horizontal="center" vertical="center"/>
    </xf>
    <xf numFmtId="164" fontId="18" fillId="0" borderId="53" xfId="0" applyNumberFormat="1" applyFont="1" applyBorder="1" applyAlignment="1">
      <alignment horizontal="center" vertical="center"/>
    </xf>
    <xf numFmtId="164" fontId="12" fillId="0" borderId="55" xfId="0" applyNumberFormat="1" applyFont="1" applyBorder="1" applyAlignment="1">
      <alignment horizontal="center" vertical="center"/>
    </xf>
    <xf numFmtId="164" fontId="12" fillId="0" borderId="56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1" fillId="0" borderId="50" xfId="0" applyNumberFormat="1" applyFont="1" applyBorder="1" applyAlignment="1">
      <alignment horizontal="center" vertical="center"/>
    </xf>
    <xf numFmtId="164" fontId="11" fillId="0" borderId="53" xfId="0" applyNumberFormat="1" applyFont="1" applyBorder="1" applyAlignment="1">
      <alignment horizontal="center" vertical="center"/>
    </xf>
    <xf numFmtId="164" fontId="12" fillId="0" borderId="48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18" fillId="0" borderId="58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164" fontId="18" fillId="0" borderId="48" xfId="0" applyNumberFormat="1" applyFont="1" applyBorder="1" applyAlignment="1">
      <alignment horizontal="center" vertical="center"/>
    </xf>
    <xf numFmtId="164" fontId="18" fillId="0" borderId="11" xfId="0" applyNumberFormat="1" applyFont="1" applyBorder="1" applyAlignment="1">
      <alignment horizontal="center" vertical="center"/>
    </xf>
    <xf numFmtId="164" fontId="18" fillId="0" borderId="22" xfId="0" applyNumberFormat="1" applyFont="1" applyBorder="1" applyAlignment="1">
      <alignment horizontal="center" vertical="center"/>
    </xf>
    <xf numFmtId="0" fontId="1" fillId="0" borderId="21" xfId="0" quotePrefix="1" applyFont="1" applyBorder="1" applyAlignment="1">
      <alignment horizontal="left" vertical="center"/>
    </xf>
    <xf numFmtId="0" fontId="1" fillId="0" borderId="26" xfId="0" quotePrefix="1" applyFont="1" applyBorder="1" applyAlignment="1">
      <alignment horizontal="left" vertical="center"/>
    </xf>
    <xf numFmtId="164" fontId="28" fillId="0" borderId="20" xfId="0" applyNumberFormat="1" applyFont="1" applyBorder="1" applyAlignment="1">
      <alignment horizontal="center" vertical="center"/>
    </xf>
    <xf numFmtId="164" fontId="36" fillId="0" borderId="19" xfId="0" applyNumberFormat="1" applyFont="1" applyBorder="1" applyAlignment="1">
      <alignment horizontal="center" vertical="center"/>
    </xf>
    <xf numFmtId="164" fontId="36" fillId="0" borderId="11" xfId="0" applyNumberFormat="1" applyFont="1" applyBorder="1" applyAlignment="1">
      <alignment horizontal="center" vertical="center"/>
    </xf>
    <xf numFmtId="164" fontId="36" fillId="0" borderId="49" xfId="0" applyNumberFormat="1" applyFont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164" fontId="19" fillId="0" borderId="37" xfId="0" applyNumberFormat="1" applyFont="1" applyFill="1" applyBorder="1" applyAlignment="1">
      <alignment horizontal="center" vertical="center"/>
    </xf>
    <xf numFmtId="0" fontId="18" fillId="0" borderId="73" xfId="0" applyFont="1" applyFill="1" applyBorder="1" applyAlignment="1">
      <alignment horizontal="center" vertical="center"/>
    </xf>
    <xf numFmtId="164" fontId="17" fillId="3" borderId="64" xfId="0" applyNumberFormat="1" applyFont="1" applyFill="1" applyBorder="1" applyAlignment="1">
      <alignment horizontal="center" vertical="center"/>
    </xf>
    <xf numFmtId="0" fontId="18" fillId="4" borderId="60" xfId="0" applyFont="1" applyFill="1" applyBorder="1" applyAlignment="1">
      <alignment horizontal="center" vertical="center"/>
    </xf>
    <xf numFmtId="164" fontId="9" fillId="3" borderId="67" xfId="0" applyNumberFormat="1" applyFont="1" applyFill="1" applyBorder="1" applyAlignment="1">
      <alignment horizontal="center" vertical="center"/>
    </xf>
    <xf numFmtId="164" fontId="9" fillId="3" borderId="101" xfId="0" applyNumberFormat="1" applyFont="1" applyFill="1" applyBorder="1" applyAlignment="1">
      <alignment horizontal="center" vertical="center"/>
    </xf>
    <xf numFmtId="164" fontId="9" fillId="3" borderId="95" xfId="0" applyNumberFormat="1" applyFont="1" applyFill="1" applyBorder="1" applyAlignment="1">
      <alignment horizontal="center" vertical="center"/>
    </xf>
    <xf numFmtId="164" fontId="10" fillId="3" borderId="66" xfId="0" applyNumberFormat="1" applyFont="1" applyFill="1" applyBorder="1" applyAlignment="1">
      <alignment horizontal="center" vertical="center"/>
    </xf>
    <xf numFmtId="164" fontId="10" fillId="3" borderId="95" xfId="0" applyNumberFormat="1" applyFont="1" applyFill="1" applyBorder="1" applyAlignment="1">
      <alignment horizontal="center" vertical="center"/>
    </xf>
    <xf numFmtId="164" fontId="11" fillId="0" borderId="36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164" fontId="1" fillId="0" borderId="84" xfId="0" applyNumberFormat="1" applyFont="1" applyBorder="1" applyAlignment="1">
      <alignment horizontal="center" vertical="center"/>
    </xf>
    <xf numFmtId="164" fontId="1" fillId="0" borderId="35" xfId="0" applyNumberFormat="1" applyFont="1" applyFill="1" applyBorder="1" applyAlignment="1">
      <alignment horizontal="center" vertical="center"/>
    </xf>
    <xf numFmtId="164" fontId="28" fillId="0" borderId="31" xfId="0" applyNumberFormat="1" applyFont="1" applyBorder="1" applyAlignment="1">
      <alignment horizontal="center" vertical="center"/>
    </xf>
    <xf numFmtId="164" fontId="28" fillId="0" borderId="33" xfId="0" applyNumberFormat="1" applyFont="1" applyBorder="1" applyAlignment="1">
      <alignment horizontal="center" vertical="center"/>
    </xf>
    <xf numFmtId="164" fontId="1" fillId="0" borderId="31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left" vertical="center"/>
    </xf>
    <xf numFmtId="0" fontId="0" fillId="3" borderId="29" xfId="0" applyFont="1" applyFill="1" applyBorder="1" applyAlignment="1">
      <alignment horizontal="left" vertical="center"/>
    </xf>
    <xf numFmtId="164" fontId="1" fillId="0" borderId="80" xfId="0" applyNumberFormat="1" applyFont="1" applyBorder="1" applyAlignment="1">
      <alignment horizontal="center" vertical="center"/>
    </xf>
    <xf numFmtId="164" fontId="1" fillId="0" borderId="79" xfId="0" applyNumberFormat="1" applyFont="1" applyBorder="1" applyAlignment="1">
      <alignment horizontal="center" vertical="center"/>
    </xf>
    <xf numFmtId="164" fontId="12" fillId="0" borderId="81" xfId="0" applyNumberFormat="1" applyFont="1" applyBorder="1" applyAlignment="1">
      <alignment horizontal="center" vertical="center"/>
    </xf>
    <xf numFmtId="164" fontId="9" fillId="3" borderId="100" xfId="0" applyNumberFormat="1" applyFont="1" applyFill="1" applyBorder="1" applyAlignment="1">
      <alignment horizontal="center" vertical="center"/>
    </xf>
    <xf numFmtId="164" fontId="9" fillId="3" borderId="68" xfId="0" applyNumberFormat="1" applyFont="1" applyFill="1" applyBorder="1" applyAlignment="1">
      <alignment horizontal="center" vertical="center"/>
    </xf>
    <xf numFmtId="164" fontId="1" fillId="0" borderId="92" xfId="0" applyNumberFormat="1" applyFont="1" applyBorder="1" applyAlignment="1">
      <alignment horizontal="center" vertical="center"/>
    </xf>
    <xf numFmtId="0" fontId="1" fillId="3" borderId="36" xfId="0" applyFont="1" applyFill="1" applyBorder="1" applyAlignment="1">
      <alignment horizontal="left" vertical="center"/>
    </xf>
    <xf numFmtId="0" fontId="0" fillId="3" borderId="36" xfId="0" applyFont="1" applyFill="1" applyBorder="1" applyAlignment="1">
      <alignment horizontal="left" vertical="center"/>
    </xf>
    <xf numFmtId="164" fontId="1" fillId="0" borderId="93" xfId="0" applyNumberFormat="1" applyFont="1" applyBorder="1" applyAlignment="1">
      <alignment horizontal="center" vertical="center"/>
    </xf>
    <xf numFmtId="164" fontId="1" fillId="0" borderId="76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0" fontId="1" fillId="3" borderId="65" xfId="0" applyFont="1" applyFill="1" applyBorder="1" applyAlignment="1">
      <alignment horizontal="left" vertical="center"/>
    </xf>
    <xf numFmtId="0" fontId="0" fillId="3" borderId="32" xfId="0" applyFont="1" applyFill="1" applyBorder="1" applyAlignment="1">
      <alignment horizontal="left" vertical="center"/>
    </xf>
    <xf numFmtId="0" fontId="0" fillId="3" borderId="78" xfId="0" applyFont="1" applyFill="1" applyBorder="1" applyAlignment="1">
      <alignment horizontal="left" vertical="center"/>
    </xf>
    <xf numFmtId="0" fontId="1" fillId="3" borderId="30" xfId="0" applyFont="1" applyFill="1" applyBorder="1" applyAlignment="1">
      <alignment horizontal="left" vertical="center"/>
    </xf>
    <xf numFmtId="0" fontId="0" fillId="3" borderId="30" xfId="0" applyFont="1" applyFill="1" applyBorder="1" applyAlignment="1">
      <alignment horizontal="left" vertical="center"/>
    </xf>
    <xf numFmtId="164" fontId="1" fillId="0" borderId="65" xfId="0" applyNumberFormat="1" applyFont="1" applyBorder="1" applyAlignment="1">
      <alignment horizontal="center" vertical="center"/>
    </xf>
    <xf numFmtId="164" fontId="36" fillId="0" borderId="31" xfId="0" applyNumberFormat="1" applyFont="1" applyBorder="1" applyAlignment="1">
      <alignment horizontal="center" vertical="center"/>
    </xf>
    <xf numFmtId="164" fontId="36" fillId="0" borderId="33" xfId="0" applyNumberFormat="1" applyFont="1" applyBorder="1" applyAlignment="1">
      <alignment horizontal="center" vertical="center"/>
    </xf>
    <xf numFmtId="0" fontId="18" fillId="0" borderId="63" xfId="0" applyFont="1" applyFill="1" applyBorder="1" applyAlignment="1">
      <alignment horizontal="center" vertical="center"/>
    </xf>
    <xf numFmtId="0" fontId="18" fillId="0" borderId="74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 vertical="center"/>
    </xf>
    <xf numFmtId="0" fontId="18" fillId="4" borderId="61" xfId="0" applyFont="1" applyFill="1" applyBorder="1" applyAlignment="1">
      <alignment horizontal="center" vertical="center"/>
    </xf>
    <xf numFmtId="164" fontId="17" fillId="3" borderId="62" xfId="0" applyNumberFormat="1" applyFont="1" applyFill="1" applyBorder="1" applyAlignment="1">
      <alignment horizontal="center" vertical="center"/>
    </xf>
    <xf numFmtId="0" fontId="18" fillId="4" borderId="59" xfId="0" applyFont="1" applyFill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164" fontId="1" fillId="0" borderId="78" xfId="0" applyNumberFormat="1" applyFont="1" applyBorder="1" applyAlignment="1">
      <alignment horizontal="center" vertical="center"/>
    </xf>
    <xf numFmtId="164" fontId="1" fillId="0" borderId="83" xfId="0" applyNumberFormat="1" applyFont="1" applyBorder="1" applyAlignment="1">
      <alignment horizontal="center" vertical="center"/>
    </xf>
    <xf numFmtId="164" fontId="1" fillId="0" borderId="76" xfId="0" applyNumberFormat="1" applyFont="1" applyFill="1" applyBorder="1" applyAlignment="1">
      <alignment horizontal="center" vertical="center"/>
    </xf>
    <xf numFmtId="164" fontId="17" fillId="3" borderId="82" xfId="0" applyNumberFormat="1" applyFont="1" applyFill="1" applyBorder="1" applyAlignment="1">
      <alignment horizontal="center" vertical="center"/>
    </xf>
    <xf numFmtId="164" fontId="10" fillId="0" borderId="37" xfId="0" applyNumberFormat="1" applyFont="1" applyFill="1" applyBorder="1" applyAlignment="1">
      <alignment horizontal="center" vertical="center"/>
    </xf>
    <xf numFmtId="164" fontId="12" fillId="0" borderId="36" xfId="0" applyNumberFormat="1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164" fontId="14" fillId="0" borderId="77" xfId="0" applyNumberFormat="1" applyFont="1" applyBorder="1" applyAlignment="1">
      <alignment horizontal="center" vertical="center"/>
    </xf>
    <xf numFmtId="0" fontId="9" fillId="0" borderId="75" xfId="0" applyFont="1" applyFill="1" applyBorder="1" applyAlignment="1">
      <alignment horizontal="left" vertical="center"/>
    </xf>
    <xf numFmtId="0" fontId="18" fillId="0" borderId="72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164" fontId="17" fillId="3" borderId="70" xfId="0" applyNumberFormat="1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164" fontId="1" fillId="0" borderId="4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57" xfId="0" applyNumberFormat="1" applyFont="1" applyBorder="1" applyAlignment="1">
      <alignment horizontal="center" vertical="center"/>
    </xf>
    <xf numFmtId="164" fontId="36" fillId="0" borderId="24" xfId="0" applyNumberFormat="1" applyFont="1" applyBorder="1" applyAlignment="1">
      <alignment horizontal="center" vertical="center"/>
    </xf>
    <xf numFmtId="164" fontId="36" fillId="0" borderId="10" xfId="0" applyNumberFormat="1" applyFont="1" applyBorder="1" applyAlignment="1">
      <alignment horizontal="center" vertical="center"/>
    </xf>
    <xf numFmtId="164" fontId="36" fillId="0" borderId="57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36" fillId="0" borderId="23" xfId="0" applyNumberFormat="1" applyFont="1" applyBorder="1" applyAlignment="1">
      <alignment horizontal="center" vertical="center"/>
    </xf>
    <xf numFmtId="164" fontId="28" fillId="0" borderId="23" xfId="0" applyNumberFormat="1" applyFont="1" applyBorder="1" applyAlignment="1">
      <alignment horizontal="center" vertical="center"/>
    </xf>
    <xf numFmtId="0" fontId="18" fillId="4" borderId="54" xfId="0" applyFont="1" applyFill="1" applyBorder="1" applyAlignment="1">
      <alignment horizontal="center" vertical="center"/>
    </xf>
    <xf numFmtId="0" fontId="18" fillId="0" borderId="89" xfId="0" applyFont="1" applyFill="1" applyBorder="1" applyAlignment="1">
      <alignment horizontal="center" vertical="center"/>
    </xf>
    <xf numFmtId="0" fontId="18" fillId="0" borderId="86" xfId="0" applyFont="1" applyFill="1" applyBorder="1" applyAlignment="1">
      <alignment horizontal="center" vertical="center"/>
    </xf>
    <xf numFmtId="0" fontId="18" fillId="0" borderId="85" xfId="0" applyFont="1" applyFill="1" applyBorder="1" applyAlignment="1">
      <alignment horizontal="center" vertical="center"/>
    </xf>
    <xf numFmtId="164" fontId="1" fillId="5" borderId="69" xfId="0" applyNumberFormat="1" applyFont="1" applyFill="1" applyBorder="1" applyAlignment="1">
      <alignment horizontal="center" vertical="center"/>
    </xf>
    <xf numFmtId="164" fontId="1" fillId="5" borderId="17" xfId="0" applyNumberFormat="1" applyFont="1" applyFill="1" applyBorder="1" applyAlignment="1">
      <alignment horizontal="center" vertical="center"/>
    </xf>
    <xf numFmtId="164" fontId="1" fillId="5" borderId="21" xfId="0" applyNumberFormat="1" applyFont="1" applyFill="1" applyBorder="1" applyAlignment="1">
      <alignment horizontal="center" vertical="center"/>
    </xf>
    <xf numFmtId="164" fontId="1" fillId="5" borderId="26" xfId="0" applyNumberFormat="1" applyFont="1" applyFill="1" applyBorder="1" applyAlignment="1">
      <alignment horizontal="center" vertical="center"/>
    </xf>
    <xf numFmtId="164" fontId="28" fillId="5" borderId="21" xfId="0" applyNumberFormat="1" applyFont="1" applyFill="1" applyBorder="1" applyAlignment="1">
      <alignment horizontal="center" vertical="center"/>
    </xf>
    <xf numFmtId="164" fontId="28" fillId="5" borderId="26" xfId="0" applyNumberFormat="1" applyFont="1" applyFill="1" applyBorder="1" applyAlignment="1">
      <alignment horizontal="center" vertical="center"/>
    </xf>
    <xf numFmtId="164" fontId="1" fillId="5" borderId="20" xfId="0" applyNumberFormat="1" applyFont="1" applyFill="1" applyBorder="1" applyAlignment="1">
      <alignment horizontal="center" vertical="center"/>
    </xf>
    <xf numFmtId="164" fontId="36" fillId="5" borderId="69" xfId="0" applyNumberFormat="1" applyFont="1" applyFill="1" applyBorder="1" applyAlignment="1">
      <alignment horizontal="center" vertical="center"/>
    </xf>
    <xf numFmtId="164" fontId="36" fillId="5" borderId="17" xfId="0" applyNumberFormat="1" applyFont="1" applyFill="1" applyBorder="1" applyAlignment="1">
      <alignment horizontal="center" vertical="center"/>
    </xf>
    <xf numFmtId="164" fontId="36" fillId="5" borderId="28" xfId="0" applyNumberFormat="1" applyFont="1" applyFill="1" applyBorder="1" applyAlignment="1">
      <alignment horizontal="center" vertical="center"/>
    </xf>
    <xf numFmtId="164" fontId="1" fillId="5" borderId="28" xfId="0" applyNumberFormat="1" applyFont="1" applyFill="1" applyBorder="1" applyAlignment="1">
      <alignment horizontal="center" vertical="center"/>
    </xf>
    <xf numFmtId="164" fontId="36" fillId="5" borderId="20" xfId="0" applyNumberFormat="1" applyFont="1" applyFill="1" applyBorder="1" applyAlignment="1">
      <alignment horizontal="center" vertical="center"/>
    </xf>
    <xf numFmtId="164" fontId="36" fillId="5" borderId="21" xfId="0" applyNumberFormat="1" applyFont="1" applyFill="1" applyBorder="1" applyAlignment="1">
      <alignment horizontal="center" vertical="center"/>
    </xf>
    <xf numFmtId="164" fontId="36" fillId="5" borderId="26" xfId="0" applyNumberFormat="1" applyFont="1" applyFill="1" applyBorder="1" applyAlignment="1">
      <alignment horizontal="center" vertical="center"/>
    </xf>
    <xf numFmtId="164" fontId="28" fillId="5" borderId="54" xfId="0" applyNumberFormat="1" applyFont="1" applyFill="1" applyBorder="1" applyAlignment="1">
      <alignment horizontal="center" vertical="center"/>
    </xf>
    <xf numFmtId="164" fontId="35" fillId="0" borderId="11" xfId="0" applyNumberFormat="1" applyFont="1" applyBorder="1" applyAlignment="1">
      <alignment horizontal="center" vertical="center"/>
    </xf>
    <xf numFmtId="164" fontId="35" fillId="0" borderId="49" xfId="0" applyNumberFormat="1" applyFont="1" applyBorder="1" applyAlignment="1">
      <alignment horizontal="center" vertical="center"/>
    </xf>
    <xf numFmtId="164" fontId="35" fillId="0" borderId="19" xfId="0" applyNumberFormat="1" applyFont="1" applyBorder="1" applyAlignment="1">
      <alignment horizontal="center" vertical="center"/>
    </xf>
    <xf numFmtId="164" fontId="28" fillId="5" borderId="20" xfId="0" applyNumberFormat="1" applyFont="1" applyFill="1" applyBorder="1" applyAlignment="1">
      <alignment horizontal="center" vertical="center"/>
    </xf>
    <xf numFmtId="164" fontId="1" fillId="5" borderId="54" xfId="0" applyNumberFormat="1" applyFont="1" applyFill="1" applyBorder="1" applyAlignment="1">
      <alignment horizontal="center" vertical="center"/>
    </xf>
    <xf numFmtId="164" fontId="35" fillId="0" borderId="20" xfId="0" applyNumberFormat="1" applyFont="1" applyBorder="1" applyAlignment="1">
      <alignment horizontal="center" vertical="center"/>
    </xf>
    <xf numFmtId="164" fontId="35" fillId="0" borderId="21" xfId="0" applyNumberFormat="1" applyFont="1" applyBorder="1" applyAlignment="1">
      <alignment horizontal="center" vertical="center"/>
    </xf>
    <xf numFmtId="164" fontId="35" fillId="0" borderId="23" xfId="0" applyNumberFormat="1" applyFont="1" applyBorder="1" applyAlignment="1">
      <alignment horizontal="center" vertical="center"/>
    </xf>
    <xf numFmtId="0" fontId="18" fillId="0" borderId="87" xfId="0" applyFont="1" applyFill="1" applyBorder="1" applyAlignment="1">
      <alignment horizontal="center" vertical="center"/>
    </xf>
    <xf numFmtId="164" fontId="11" fillId="0" borderId="27" xfId="0" applyNumberFormat="1" applyFont="1" applyBorder="1" applyAlignment="1">
      <alignment horizontal="center" vertical="center"/>
    </xf>
    <xf numFmtId="164" fontId="11" fillId="0" borderId="88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2" fillId="0" borderId="88" xfId="0" applyNumberFormat="1" applyFont="1" applyBorder="1" applyAlignment="1">
      <alignment horizontal="center" vertical="center"/>
    </xf>
    <xf numFmtId="164" fontId="35" fillId="0" borderId="69" xfId="0" applyNumberFormat="1" applyFont="1" applyBorder="1" applyAlignment="1">
      <alignment horizontal="center" vertical="center"/>
    </xf>
    <xf numFmtId="164" fontId="35" fillId="0" borderId="17" xfId="0" applyNumberFormat="1" applyFont="1" applyBorder="1" applyAlignment="1">
      <alignment horizontal="center" vertical="center"/>
    </xf>
    <xf numFmtId="164" fontId="35" fillId="0" borderId="88" xfId="0" applyNumberFormat="1" applyFont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164" fontId="14" fillId="0" borderId="47" xfId="0" applyNumberFormat="1" applyFont="1" applyBorder="1" applyAlignment="1">
      <alignment horizontal="center" vertical="center"/>
    </xf>
    <xf numFmtId="164" fontId="14" fillId="0" borderId="25" xfId="0" applyNumberFormat="1" applyFont="1" applyBorder="1" applyAlignment="1">
      <alignment horizontal="center" vertical="center"/>
    </xf>
    <xf numFmtId="164" fontId="35" fillId="0" borderId="48" xfId="0" applyNumberFormat="1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3" fillId="4" borderId="48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28" fillId="4" borderId="26" xfId="0" applyFont="1" applyFill="1" applyBorder="1" applyAlignment="1">
      <alignment horizontal="center" vertical="center"/>
    </xf>
    <xf numFmtId="0" fontId="28" fillId="4" borderId="23" xfId="0" applyFont="1" applyFill="1" applyBorder="1" applyAlignment="1">
      <alignment horizontal="center" vertical="center"/>
    </xf>
    <xf numFmtId="164" fontId="17" fillId="2" borderId="25" xfId="0" applyNumberFormat="1" applyFont="1" applyFill="1" applyBorder="1" applyAlignment="1">
      <alignment horizontal="center" vertical="center"/>
    </xf>
    <xf numFmtId="164" fontId="36" fillId="0" borderId="69" xfId="0" applyNumberFormat="1" applyFont="1" applyBorder="1" applyAlignment="1">
      <alignment horizontal="center" vertical="center"/>
    </xf>
    <xf numFmtId="164" fontId="36" fillId="0" borderId="17" xfId="0" applyNumberFormat="1" applyFont="1" applyBorder="1" applyAlignment="1">
      <alignment horizontal="center" vertical="center"/>
    </xf>
    <xf numFmtId="164" fontId="36" fillId="0" borderId="88" xfId="0" applyNumberFormat="1" applyFont="1" applyBorder="1" applyAlignment="1">
      <alignment horizontal="center" vertical="center"/>
    </xf>
    <xf numFmtId="164" fontId="28" fillId="0" borderId="48" xfId="0" applyNumberFormat="1" applyFont="1" applyBorder="1" applyAlignment="1">
      <alignment horizontal="center" vertical="center"/>
    </xf>
    <xf numFmtId="0" fontId="18" fillId="4" borderId="85" xfId="0" applyFont="1" applyFill="1" applyBorder="1" applyAlignment="1">
      <alignment horizontal="center" vertical="center"/>
    </xf>
    <xf numFmtId="0" fontId="18" fillId="4" borderId="86" xfId="0" applyFont="1" applyFill="1" applyBorder="1" applyAlignment="1">
      <alignment horizontal="center" vertical="center"/>
    </xf>
    <xf numFmtId="0" fontId="28" fillId="4" borderId="85" xfId="0" applyFont="1" applyFill="1" applyBorder="1" applyAlignment="1">
      <alignment horizontal="center" vertical="center"/>
    </xf>
    <xf numFmtId="0" fontId="28" fillId="4" borderId="86" xfId="0" applyFont="1" applyFill="1" applyBorder="1" applyAlignment="1">
      <alignment horizontal="center" vertical="center"/>
    </xf>
    <xf numFmtId="0" fontId="28" fillId="4" borderId="87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1" fillId="0" borderId="85" xfId="0" applyFont="1" applyBorder="1" applyAlignment="1">
      <alignment horizontal="left" vertical="center"/>
    </xf>
    <xf numFmtId="0" fontId="1" fillId="0" borderId="91" xfId="0" quotePrefix="1" applyFont="1" applyBorder="1" applyAlignment="1">
      <alignment horizontal="left" vertical="center"/>
    </xf>
    <xf numFmtId="0" fontId="1" fillId="0" borderId="86" xfId="0" quotePrefix="1" applyFont="1" applyBorder="1" applyAlignment="1">
      <alignment horizontal="left" vertical="center"/>
    </xf>
    <xf numFmtId="164" fontId="9" fillId="2" borderId="48" xfId="0" quotePrefix="1" applyNumberFormat="1" applyFont="1" applyFill="1" applyBorder="1" applyAlignment="1">
      <alignment horizontal="center" vertical="center"/>
    </xf>
    <xf numFmtId="164" fontId="9" fillId="2" borderId="11" xfId="0" quotePrefix="1" applyNumberFormat="1" applyFont="1" applyFill="1" applyBorder="1" applyAlignment="1">
      <alignment horizontal="center" vertical="center"/>
    </xf>
    <xf numFmtId="164" fontId="9" fillId="2" borderId="49" xfId="0" quotePrefix="1" applyNumberFormat="1" applyFont="1" applyFill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left" vertical="center"/>
    </xf>
    <xf numFmtId="0" fontId="1" fillId="0" borderId="49" xfId="0" quotePrefix="1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64" fontId="9" fillId="2" borderId="54" xfId="0" quotePrefix="1" applyNumberFormat="1" applyFont="1" applyFill="1" applyBorder="1" applyAlignment="1">
      <alignment horizontal="center" vertical="center"/>
    </xf>
    <xf numFmtId="164" fontId="9" fillId="2" borderId="21" xfId="0" quotePrefix="1" applyNumberFormat="1" applyFont="1" applyFill="1" applyBorder="1" applyAlignment="1">
      <alignment horizontal="center" vertical="center"/>
    </xf>
    <xf numFmtId="164" fontId="9" fillId="2" borderId="26" xfId="0" quotePrefix="1" applyNumberFormat="1" applyFont="1" applyFill="1" applyBorder="1" applyAlignment="1">
      <alignment horizontal="center" vertical="center"/>
    </xf>
    <xf numFmtId="0" fontId="1" fillId="0" borderId="91" xfId="0" applyFont="1" applyBorder="1" applyAlignment="1">
      <alignment horizontal="left" vertical="center"/>
    </xf>
    <xf numFmtId="0" fontId="1" fillId="0" borderId="86" xfId="0" applyFont="1" applyBorder="1" applyAlignment="1">
      <alignment horizontal="left" vertical="center"/>
    </xf>
    <xf numFmtId="164" fontId="36" fillId="0" borderId="48" xfId="0" applyNumberFormat="1" applyFont="1" applyBorder="1" applyAlignment="1">
      <alignment horizontal="center" vertical="center"/>
    </xf>
    <xf numFmtId="164" fontId="9" fillId="2" borderId="50" xfId="0" quotePrefix="1" applyNumberFormat="1" applyFont="1" applyFill="1" applyBorder="1" applyAlignment="1">
      <alignment horizontal="center" vertical="center"/>
    </xf>
    <xf numFmtId="0" fontId="34" fillId="0" borderId="69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center" vertical="center"/>
    </xf>
    <xf numFmtId="164" fontId="36" fillId="0" borderId="80" xfId="0" applyNumberFormat="1" applyFont="1" applyBorder="1" applyAlignment="1">
      <alignment horizontal="center" vertical="center"/>
    </xf>
    <xf numFmtId="164" fontId="36" fillId="0" borderId="79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3"/>
  <sheetViews>
    <sheetView showGridLines="0" workbookViewId="0">
      <selection activeCell="BB15" sqref="BB14:BB15"/>
    </sheetView>
  </sheetViews>
  <sheetFormatPr defaultRowHeight="12.75"/>
  <cols>
    <col min="1" max="1" width="3" customWidth="1"/>
    <col min="2" max="53" width="1.7109375" customWidth="1"/>
  </cols>
  <sheetData>
    <row r="1" spans="1:53" ht="19.5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</row>
    <row r="2" spans="1:53">
      <c r="A2" s="221" t="s">
        <v>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</row>
    <row r="3" spans="1:53">
      <c r="A3" s="222" t="s">
        <v>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</row>
    <row r="4" spans="1:53">
      <c r="A4" s="222" t="s">
        <v>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</row>
    <row r="5" spans="1:53">
      <c r="A5" s="223" t="s">
        <v>4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</row>
    <row r="6" spans="1:5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</row>
    <row r="7" spans="1:53" ht="27.75">
      <c r="A7" s="241" t="s">
        <v>5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</row>
    <row r="8" spans="1:53" ht="27.75">
      <c r="A8" s="163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</row>
    <row r="9" spans="1:53" ht="18.75">
      <c r="A9" s="1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16" t="s">
        <v>7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31"/>
      <c r="AJ9" s="2"/>
      <c r="AK9" s="16"/>
      <c r="AL9" s="2"/>
      <c r="AM9" s="2"/>
      <c r="AN9" s="2"/>
      <c r="AO9" s="31"/>
      <c r="AP9" s="2"/>
      <c r="AQ9" s="2"/>
      <c r="AR9" s="16"/>
      <c r="AS9" s="2"/>
      <c r="AT9" s="31"/>
      <c r="AU9" s="2"/>
      <c r="AV9" s="2"/>
      <c r="AW9" s="31"/>
      <c r="AX9" s="2"/>
      <c r="AY9" s="2"/>
      <c r="AZ9" s="2"/>
      <c r="BA9" s="2"/>
    </row>
    <row r="10" spans="1:53" ht="13.5" thickBot="1"/>
    <row r="11" spans="1:53" ht="14.25" thickTop="1" thickBot="1">
      <c r="A11" s="212" t="s">
        <v>8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4"/>
      <c r="U11" s="243">
        <v>1</v>
      </c>
      <c r="V11" s="244"/>
      <c r="W11" s="244"/>
      <c r="X11" s="244"/>
      <c r="Y11" s="245"/>
      <c r="Z11" s="246">
        <v>2</v>
      </c>
      <c r="AA11" s="244"/>
      <c r="AB11" s="244"/>
      <c r="AC11" s="244"/>
      <c r="AD11" s="245"/>
      <c r="AE11" s="246">
        <v>3</v>
      </c>
      <c r="AF11" s="244"/>
      <c r="AG11" s="244"/>
      <c r="AH11" s="244"/>
      <c r="AI11" s="245"/>
      <c r="AJ11" s="246">
        <v>4</v>
      </c>
      <c r="AK11" s="244"/>
      <c r="AL11" s="244"/>
      <c r="AM11" s="244"/>
      <c r="AN11" s="245"/>
      <c r="AO11" s="247" t="s">
        <v>9</v>
      </c>
      <c r="AP11" s="248"/>
      <c r="AQ11" s="247" t="s">
        <v>10</v>
      </c>
      <c r="AR11" s="248"/>
      <c r="AS11" s="247" t="s">
        <v>11</v>
      </c>
      <c r="AT11" s="248"/>
      <c r="AU11" s="249"/>
      <c r="AV11" s="250"/>
      <c r="AW11" s="84"/>
      <c r="AX11" s="84"/>
      <c r="AY11" s="84"/>
      <c r="AZ11" s="84"/>
      <c r="BA11" s="84"/>
    </row>
    <row r="12" spans="1:53" ht="13.5" thickTop="1">
      <c r="A12" s="131">
        <v>1</v>
      </c>
      <c r="B12" s="232" t="s">
        <v>12</v>
      </c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4"/>
      <c r="U12" s="112"/>
      <c r="V12" s="112"/>
      <c r="W12" s="112"/>
      <c r="X12" s="112"/>
      <c r="Y12" s="112"/>
      <c r="Z12" s="235">
        <v>7</v>
      </c>
      <c r="AA12" s="236"/>
      <c r="AB12" s="158" t="s">
        <v>13</v>
      </c>
      <c r="AC12" s="236">
        <v>0</v>
      </c>
      <c r="AD12" s="237"/>
      <c r="AE12" s="238"/>
      <c r="AF12" s="239"/>
      <c r="AG12" s="113" t="s">
        <v>13</v>
      </c>
      <c r="AH12" s="239"/>
      <c r="AI12" s="240"/>
      <c r="AJ12" s="238"/>
      <c r="AK12" s="239"/>
      <c r="AL12" s="113" t="s">
        <v>13</v>
      </c>
      <c r="AM12" s="239"/>
      <c r="AN12" s="240"/>
      <c r="AO12" s="227">
        <f>SUM(U12+Z12+AE12+AJ12)</f>
        <v>7</v>
      </c>
      <c r="AP12" s="227"/>
      <c r="AQ12" s="227">
        <f t="shared" ref="AQ12:AQ15" si="0">SUM(X12+AC12+AH12+AM12)</f>
        <v>0</v>
      </c>
      <c r="AR12" s="227"/>
      <c r="AS12" s="230">
        <v>3</v>
      </c>
      <c r="AT12" s="231"/>
      <c r="AU12" s="225"/>
      <c r="AV12" s="226"/>
      <c r="AW12" s="83"/>
      <c r="AX12" s="83"/>
      <c r="AY12" s="85"/>
      <c r="AZ12" s="85"/>
      <c r="BA12" s="86"/>
    </row>
    <row r="13" spans="1:53">
      <c r="A13" s="26">
        <v>2</v>
      </c>
      <c r="B13" s="202" t="s">
        <v>14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4"/>
      <c r="U13" s="207">
        <v>0</v>
      </c>
      <c r="V13" s="205"/>
      <c r="W13" s="125" t="s">
        <v>13</v>
      </c>
      <c r="X13" s="205">
        <v>7</v>
      </c>
      <c r="Y13" s="206"/>
      <c r="Z13" s="42"/>
      <c r="AA13" s="43"/>
      <c r="AB13" s="43"/>
      <c r="AC13" s="43"/>
      <c r="AD13" s="43"/>
      <c r="AE13" s="215"/>
      <c r="AF13" s="216"/>
      <c r="AG13" s="41" t="s">
        <v>13</v>
      </c>
      <c r="AH13" s="216"/>
      <c r="AI13" s="229"/>
      <c r="AJ13" s="215"/>
      <c r="AK13" s="216"/>
      <c r="AL13" s="41" t="s">
        <v>13</v>
      </c>
      <c r="AM13" s="216"/>
      <c r="AN13" s="229"/>
      <c r="AO13" s="224">
        <f t="shared" ref="AO13:AO15" si="1">SUM(F13+K13+U13+Z13+AE13+AJ13)</f>
        <v>0</v>
      </c>
      <c r="AP13" s="224"/>
      <c r="AQ13" s="224">
        <f t="shared" si="0"/>
        <v>7</v>
      </c>
      <c r="AR13" s="224"/>
      <c r="AS13" s="251">
        <v>0</v>
      </c>
      <c r="AT13" s="252"/>
      <c r="AU13" s="225"/>
      <c r="AV13" s="226"/>
      <c r="AW13" s="176"/>
      <c r="AX13" s="176"/>
      <c r="AY13" s="176"/>
      <c r="AZ13" s="176"/>
      <c r="BA13" s="87"/>
    </row>
    <row r="14" spans="1:53">
      <c r="A14" s="26">
        <v>3</v>
      </c>
      <c r="B14" s="202" t="s">
        <v>15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4"/>
      <c r="U14" s="228"/>
      <c r="V14" s="216"/>
      <c r="W14" s="132" t="s">
        <v>13</v>
      </c>
      <c r="X14" s="216"/>
      <c r="Y14" s="229"/>
      <c r="Z14" s="215"/>
      <c r="AA14" s="216"/>
      <c r="AB14" s="41" t="s">
        <v>13</v>
      </c>
      <c r="AC14" s="216"/>
      <c r="AD14" s="229"/>
      <c r="AE14" s="42"/>
      <c r="AF14" s="43"/>
      <c r="AG14" s="43"/>
      <c r="AH14" s="43"/>
      <c r="AI14" s="43"/>
      <c r="AJ14" s="215"/>
      <c r="AK14" s="216"/>
      <c r="AL14" s="41" t="s">
        <v>13</v>
      </c>
      <c r="AM14" s="216"/>
      <c r="AN14" s="229"/>
      <c r="AO14" s="224">
        <f t="shared" si="1"/>
        <v>0</v>
      </c>
      <c r="AP14" s="224"/>
      <c r="AQ14" s="224">
        <f t="shared" si="0"/>
        <v>0</v>
      </c>
      <c r="AR14" s="224"/>
      <c r="AS14" s="251">
        <v>0</v>
      </c>
      <c r="AT14" s="252"/>
      <c r="AU14" s="225"/>
      <c r="AV14" s="226"/>
      <c r="AW14" s="176"/>
      <c r="AX14" s="176"/>
      <c r="AY14" s="176"/>
      <c r="AZ14" s="176"/>
      <c r="BA14" s="87"/>
    </row>
    <row r="15" spans="1:53" ht="13.5" thickBot="1">
      <c r="A15" s="27">
        <v>4</v>
      </c>
      <c r="B15" s="194" t="s">
        <v>16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6"/>
      <c r="U15" s="208"/>
      <c r="V15" s="209"/>
      <c r="W15" s="77" t="s">
        <v>13</v>
      </c>
      <c r="X15" s="209"/>
      <c r="Y15" s="209"/>
      <c r="Z15" s="210"/>
      <c r="AA15" s="209"/>
      <c r="AB15" s="77" t="s">
        <v>13</v>
      </c>
      <c r="AC15" s="209"/>
      <c r="AD15" s="254"/>
      <c r="AE15" s="210"/>
      <c r="AF15" s="209"/>
      <c r="AG15" s="77" t="s">
        <v>13</v>
      </c>
      <c r="AH15" s="209"/>
      <c r="AI15" s="254"/>
      <c r="AJ15" s="44"/>
      <c r="AK15" s="45"/>
      <c r="AL15" s="45"/>
      <c r="AM15" s="45"/>
      <c r="AN15" s="45"/>
      <c r="AO15" s="253">
        <f t="shared" si="1"/>
        <v>0</v>
      </c>
      <c r="AP15" s="253"/>
      <c r="AQ15" s="253">
        <f t="shared" si="0"/>
        <v>0</v>
      </c>
      <c r="AR15" s="253"/>
      <c r="AS15" s="255">
        <v>0</v>
      </c>
      <c r="AT15" s="256"/>
      <c r="AU15" s="225"/>
      <c r="AV15" s="226"/>
      <c r="AW15" s="83"/>
      <c r="AX15" s="83"/>
      <c r="AY15" s="88"/>
      <c r="AZ15" s="88"/>
      <c r="BA15" s="89"/>
    </row>
    <row r="16" spans="1:53" ht="14.25" thickTop="1" thickBot="1">
      <c r="A16" s="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57" t="s">
        <v>17</v>
      </c>
      <c r="AK16" s="258"/>
      <c r="AL16" s="258"/>
      <c r="AM16" s="258"/>
      <c r="AN16" s="259"/>
      <c r="AO16" s="260">
        <f>SUM(AO12:AO15)</f>
        <v>7</v>
      </c>
      <c r="AP16" s="261"/>
      <c r="AQ16" s="260">
        <f>SUM(AQ12:AQ15)</f>
        <v>7</v>
      </c>
      <c r="AR16" s="261"/>
      <c r="AS16" s="262"/>
      <c r="AT16" s="263"/>
      <c r="AU16" s="90"/>
      <c r="AV16" s="90"/>
      <c r="AW16" s="90"/>
      <c r="AX16" s="90"/>
      <c r="AY16" s="90"/>
      <c r="AZ16" s="90"/>
      <c r="BA16" s="90"/>
    </row>
    <row r="17" spans="1:53" ht="17.25" thickTop="1" thickBot="1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211" t="s">
        <v>18</v>
      </c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</row>
    <row r="18" spans="1:53" ht="14.25" thickTop="1" thickBot="1">
      <c r="A18" s="212" t="s">
        <v>8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4"/>
      <c r="U18" s="272">
        <v>1</v>
      </c>
      <c r="V18" s="218"/>
      <c r="W18" s="217">
        <v>2</v>
      </c>
      <c r="X18" s="218"/>
      <c r="Y18" s="217">
        <v>3</v>
      </c>
      <c r="Z18" s="218"/>
      <c r="AA18" s="217">
        <v>4</v>
      </c>
      <c r="AB18" s="218"/>
      <c r="AC18" s="217">
        <v>5</v>
      </c>
      <c r="AD18" s="218"/>
      <c r="AE18" s="217">
        <v>6</v>
      </c>
      <c r="AF18" s="218"/>
      <c r="AG18" s="217">
        <v>7</v>
      </c>
      <c r="AH18" s="218"/>
      <c r="AI18" s="217">
        <v>8</v>
      </c>
      <c r="AJ18" s="218"/>
      <c r="AK18" s="217">
        <v>9</v>
      </c>
      <c r="AL18" s="268"/>
      <c r="AM18" s="269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160"/>
    </row>
    <row r="19" spans="1:53" ht="13.5" thickTop="1">
      <c r="A19" s="124">
        <v>1</v>
      </c>
      <c r="B19" s="199" t="s">
        <v>12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1"/>
      <c r="U19" s="265" t="s">
        <v>99</v>
      </c>
      <c r="V19" s="266"/>
      <c r="W19" s="267" t="s">
        <v>99</v>
      </c>
      <c r="X19" s="266"/>
      <c r="Y19" s="267" t="s">
        <v>99</v>
      </c>
      <c r="Z19" s="266"/>
      <c r="AA19" s="267"/>
      <c r="AB19" s="266"/>
      <c r="AC19" s="267"/>
      <c r="AD19" s="266"/>
      <c r="AE19" s="267"/>
      <c r="AF19" s="266"/>
      <c r="AG19" s="267"/>
      <c r="AH19" s="266"/>
      <c r="AI19" s="267"/>
      <c r="AJ19" s="266"/>
      <c r="AK19" s="267"/>
      <c r="AL19" s="275"/>
      <c r="AM19" s="271"/>
      <c r="AN19" s="270"/>
      <c r="AO19" s="270"/>
      <c r="AP19" s="270"/>
      <c r="AQ19" s="270"/>
      <c r="AR19" s="270"/>
      <c r="AS19" s="270"/>
      <c r="AT19" s="270"/>
      <c r="AU19" s="270"/>
      <c r="AV19" s="270"/>
      <c r="AW19" s="161"/>
      <c r="AX19" s="161"/>
      <c r="AY19" s="270"/>
      <c r="AZ19" s="270"/>
      <c r="BA19" s="161"/>
    </row>
    <row r="20" spans="1:53">
      <c r="A20" s="26">
        <v>2</v>
      </c>
      <c r="B20" s="202" t="s">
        <v>14</v>
      </c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4"/>
      <c r="U20" s="197"/>
      <c r="V20" s="198"/>
      <c r="W20" s="219"/>
      <c r="X20" s="198"/>
      <c r="Y20" s="219"/>
      <c r="Z20" s="198"/>
      <c r="AA20" s="219"/>
      <c r="AB20" s="198"/>
      <c r="AC20" s="219"/>
      <c r="AD20" s="198"/>
      <c r="AE20" s="219"/>
      <c r="AF20" s="198"/>
      <c r="AG20" s="273"/>
      <c r="AH20" s="274"/>
      <c r="AI20" s="273"/>
      <c r="AJ20" s="274"/>
      <c r="AK20" s="273"/>
      <c r="AL20" s="280"/>
      <c r="AM20" s="162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</row>
    <row r="21" spans="1:53">
      <c r="A21" s="26">
        <v>3</v>
      </c>
      <c r="B21" s="202" t="s">
        <v>15</v>
      </c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4"/>
      <c r="U21" s="197"/>
      <c r="V21" s="198"/>
      <c r="W21" s="219"/>
      <c r="X21" s="198"/>
      <c r="Y21" s="219"/>
      <c r="Z21" s="198"/>
      <c r="AA21" s="219"/>
      <c r="AB21" s="198"/>
      <c r="AC21" s="219"/>
      <c r="AD21" s="198"/>
      <c r="AE21" s="219"/>
      <c r="AF21" s="198"/>
      <c r="AG21" s="219"/>
      <c r="AH21" s="198"/>
      <c r="AI21" s="219"/>
      <c r="AJ21" s="198"/>
      <c r="AK21" s="219"/>
      <c r="AL21" s="281"/>
      <c r="AM21" s="162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</row>
    <row r="22" spans="1:53" ht="13.5" thickBot="1">
      <c r="A22" s="27">
        <v>4</v>
      </c>
      <c r="B22" s="194" t="s">
        <v>16</v>
      </c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6"/>
      <c r="U22" s="278"/>
      <c r="V22" s="279"/>
      <c r="W22" s="276"/>
      <c r="X22" s="279"/>
      <c r="Y22" s="276"/>
      <c r="Z22" s="279"/>
      <c r="AA22" s="276"/>
      <c r="AB22" s="279"/>
      <c r="AC22" s="276"/>
      <c r="AD22" s="279"/>
      <c r="AE22" s="276"/>
      <c r="AF22" s="279"/>
      <c r="AG22" s="276"/>
      <c r="AH22" s="279"/>
      <c r="AI22" s="276"/>
      <c r="AJ22" s="279"/>
      <c r="AK22" s="276"/>
      <c r="AL22" s="277"/>
      <c r="AM22" s="162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</row>
    <row r="23" spans="1:53" ht="14.25" thickTop="1" thickBot="1">
      <c r="A23" s="9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283">
        <v>9</v>
      </c>
      <c r="V23" s="284"/>
      <c r="W23" s="285">
        <v>8</v>
      </c>
      <c r="X23" s="284"/>
      <c r="Y23" s="285">
        <v>7</v>
      </c>
      <c r="Z23" s="284"/>
      <c r="AA23" s="285">
        <v>6</v>
      </c>
      <c r="AB23" s="284"/>
      <c r="AC23" s="285">
        <v>5</v>
      </c>
      <c r="AD23" s="284"/>
      <c r="AE23" s="285">
        <v>4</v>
      </c>
      <c r="AF23" s="284"/>
      <c r="AG23" s="285">
        <v>3</v>
      </c>
      <c r="AH23" s="284"/>
      <c r="AI23" s="285">
        <v>2</v>
      </c>
      <c r="AJ23" s="284"/>
      <c r="AK23" s="217">
        <v>1</v>
      </c>
      <c r="AL23" s="282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2"/>
      <c r="AZ23" s="2"/>
      <c r="BA23" s="2"/>
    </row>
    <row r="24" spans="1:53" ht="13.5" thickTop="1">
      <c r="A24" s="92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61" t="s">
        <v>19</v>
      </c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2"/>
      <c r="AZ24" s="2"/>
      <c r="BA24" s="2"/>
    </row>
    <row r="25" spans="1:53" ht="13.5" thickBot="1"/>
    <row r="26" spans="1:53" s="2" customFormat="1" ht="20.25" thickTop="1" thickBot="1">
      <c r="A26" s="15" t="s">
        <v>20</v>
      </c>
      <c r="AR26" s="212" t="s">
        <v>21</v>
      </c>
      <c r="AS26" s="213"/>
      <c r="AT26" s="213"/>
      <c r="AU26" s="213"/>
      <c r="AV26" s="214"/>
      <c r="AW26" s="212" t="s">
        <v>22</v>
      </c>
      <c r="AX26" s="213"/>
      <c r="AY26" s="213"/>
      <c r="AZ26" s="213"/>
      <c r="BA26" s="214"/>
    </row>
    <row r="27" spans="1:53" s="2" customFormat="1" ht="13.5" thickTop="1">
      <c r="A27" s="286" t="s">
        <v>23</v>
      </c>
      <c r="B27" s="287"/>
      <c r="C27" s="288"/>
      <c r="D27" s="289" t="s">
        <v>24</v>
      </c>
      <c r="E27" s="290"/>
      <c r="F27" s="290"/>
      <c r="G27" s="290"/>
      <c r="H27" s="291"/>
      <c r="I27" s="292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4"/>
      <c r="X27" s="18" t="s">
        <v>13</v>
      </c>
      <c r="Y27" s="289" t="s">
        <v>25</v>
      </c>
      <c r="Z27" s="290"/>
      <c r="AA27" s="290"/>
      <c r="AB27" s="290"/>
      <c r="AC27" s="291"/>
      <c r="AD27" s="292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6"/>
      <c r="AR27" s="297"/>
      <c r="AS27" s="298"/>
      <c r="AT27" s="19" t="s">
        <v>13</v>
      </c>
      <c r="AU27" s="298"/>
      <c r="AV27" s="299"/>
      <c r="AW27" s="300"/>
      <c r="AX27" s="301"/>
      <c r="AY27" s="10" t="s">
        <v>13</v>
      </c>
      <c r="AZ27" s="301"/>
      <c r="BA27" s="302"/>
    </row>
    <row r="28" spans="1:53" s="2" customFormat="1" ht="13.5" thickBot="1">
      <c r="A28" s="303" t="s">
        <v>26</v>
      </c>
      <c r="B28" s="304"/>
      <c r="C28" s="305"/>
      <c r="D28" s="306" t="s">
        <v>27</v>
      </c>
      <c r="E28" s="307"/>
      <c r="F28" s="307"/>
      <c r="G28" s="307"/>
      <c r="H28" s="308"/>
      <c r="I28" s="309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1"/>
      <c r="X28" s="21" t="s">
        <v>13</v>
      </c>
      <c r="Y28" s="306" t="s">
        <v>28</v>
      </c>
      <c r="Z28" s="307"/>
      <c r="AA28" s="307"/>
      <c r="AB28" s="307"/>
      <c r="AC28" s="308"/>
      <c r="AD28" s="309"/>
      <c r="AE28" s="310"/>
      <c r="AF28" s="310"/>
      <c r="AG28" s="310"/>
      <c r="AH28" s="310"/>
      <c r="AI28" s="310"/>
      <c r="AJ28" s="310"/>
      <c r="AK28" s="310"/>
      <c r="AL28" s="310"/>
      <c r="AM28" s="310"/>
      <c r="AN28" s="310"/>
      <c r="AO28" s="310"/>
      <c r="AP28" s="310"/>
      <c r="AQ28" s="312"/>
      <c r="AR28" s="313"/>
      <c r="AS28" s="314"/>
      <c r="AT28" s="114" t="s">
        <v>13</v>
      </c>
      <c r="AU28" s="314"/>
      <c r="AV28" s="315"/>
      <c r="AW28" s="313"/>
      <c r="AX28" s="314"/>
      <c r="AY28" s="23" t="s">
        <v>13</v>
      </c>
      <c r="AZ28" s="314"/>
      <c r="BA28" s="315"/>
    </row>
    <row r="29" spans="1:53" ht="13.5" thickTop="1"/>
    <row r="30" spans="1:53" ht="13.5" thickBot="1"/>
    <row r="31" spans="1:53" ht="20.25" thickTop="1" thickBot="1">
      <c r="A31" s="1" t="s">
        <v>29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12" t="s">
        <v>21</v>
      </c>
      <c r="AS31" s="213"/>
      <c r="AT31" s="213"/>
      <c r="AU31" s="213"/>
      <c r="AV31" s="214"/>
      <c r="AW31" s="212" t="s">
        <v>22</v>
      </c>
      <c r="AX31" s="213"/>
      <c r="AY31" s="213"/>
      <c r="AZ31" s="213"/>
      <c r="BA31" s="214"/>
    </row>
    <row r="32" spans="1:53" ht="14.25" thickTop="1" thickBot="1">
      <c r="A32" s="318" t="s">
        <v>30</v>
      </c>
      <c r="B32" s="244"/>
      <c r="C32" s="245"/>
      <c r="D32" s="319" t="s">
        <v>31</v>
      </c>
      <c r="E32" s="320"/>
      <c r="F32" s="320"/>
      <c r="G32" s="320"/>
      <c r="H32" s="321"/>
      <c r="I32" s="322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4"/>
      <c r="X32" s="24" t="s">
        <v>13</v>
      </c>
      <c r="Y32" s="319" t="s">
        <v>32</v>
      </c>
      <c r="Z32" s="320"/>
      <c r="AA32" s="320"/>
      <c r="AB32" s="320"/>
      <c r="AC32" s="321"/>
      <c r="AD32" s="322"/>
      <c r="AE32" s="323"/>
      <c r="AF32" s="323"/>
      <c r="AG32" s="323"/>
      <c r="AH32" s="323"/>
      <c r="AI32" s="323"/>
      <c r="AJ32" s="323"/>
      <c r="AK32" s="323"/>
      <c r="AL32" s="323"/>
      <c r="AM32" s="323"/>
      <c r="AN32" s="323"/>
      <c r="AO32" s="323"/>
      <c r="AP32" s="323"/>
      <c r="AQ32" s="325"/>
      <c r="AR32" s="326"/>
      <c r="AS32" s="327"/>
      <c r="AT32" s="25" t="s">
        <v>13</v>
      </c>
      <c r="AU32" s="327"/>
      <c r="AV32" s="328"/>
      <c r="AW32" s="329"/>
      <c r="AX32" s="316"/>
      <c r="AY32" s="22" t="s">
        <v>13</v>
      </c>
      <c r="AZ32" s="316"/>
      <c r="BA32" s="317"/>
    </row>
    <row r="33" ht="13.5" thickTop="1"/>
  </sheetData>
  <mergeCells count="167">
    <mergeCell ref="AZ32:BA32"/>
    <mergeCell ref="AR31:AV31"/>
    <mergeCell ref="AW31:BA31"/>
    <mergeCell ref="A32:C32"/>
    <mergeCell ref="D32:H32"/>
    <mergeCell ref="I32:W32"/>
    <mergeCell ref="Y32:AC32"/>
    <mergeCell ref="AD32:AQ32"/>
    <mergeCell ref="AR32:AS32"/>
    <mergeCell ref="AU32:AV32"/>
    <mergeCell ref="AW32:AX32"/>
    <mergeCell ref="A28:C28"/>
    <mergeCell ref="D28:H28"/>
    <mergeCell ref="I28:W28"/>
    <mergeCell ref="Y28:AC28"/>
    <mergeCell ref="AD28:AQ28"/>
    <mergeCell ref="AR28:AS28"/>
    <mergeCell ref="AU28:AV28"/>
    <mergeCell ref="AW28:AX28"/>
    <mergeCell ref="AZ28:BA28"/>
    <mergeCell ref="AR26:AV26"/>
    <mergeCell ref="AW26:BA26"/>
    <mergeCell ref="A27:C27"/>
    <mergeCell ref="D27:H27"/>
    <mergeCell ref="I27:W27"/>
    <mergeCell ref="Y27:AC27"/>
    <mergeCell ref="AD27:AQ27"/>
    <mergeCell ref="AR27:AS27"/>
    <mergeCell ref="AU27:AV27"/>
    <mergeCell ref="AW27:AX27"/>
    <mergeCell ref="AZ27:BA27"/>
    <mergeCell ref="AK23:AL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I20:AJ20"/>
    <mergeCell ref="AC20:AD20"/>
    <mergeCell ref="AE20:AF20"/>
    <mergeCell ref="AE19:AF19"/>
    <mergeCell ref="AG19:AH19"/>
    <mergeCell ref="AI19:AJ19"/>
    <mergeCell ref="AK19:AL19"/>
    <mergeCell ref="AK22:AL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0:AL20"/>
    <mergeCell ref="AK21:AL21"/>
    <mergeCell ref="AG21:AH21"/>
    <mergeCell ref="AI21:AJ21"/>
    <mergeCell ref="AG20:AH20"/>
    <mergeCell ref="AW18:AX18"/>
    <mergeCell ref="AY18:AZ18"/>
    <mergeCell ref="U19:V19"/>
    <mergeCell ref="W19:X19"/>
    <mergeCell ref="Y19:Z19"/>
    <mergeCell ref="AA19:AB19"/>
    <mergeCell ref="AI18:AJ18"/>
    <mergeCell ref="AK18:AL18"/>
    <mergeCell ref="AM18:AN18"/>
    <mergeCell ref="AO18:AP18"/>
    <mergeCell ref="AQ18:AR18"/>
    <mergeCell ref="AO19:AP19"/>
    <mergeCell ref="AQ19:AR19"/>
    <mergeCell ref="AS19:AT19"/>
    <mergeCell ref="AU19:AV19"/>
    <mergeCell ref="AY19:AZ19"/>
    <mergeCell ref="AM19:AN19"/>
    <mergeCell ref="U18:V18"/>
    <mergeCell ref="AC19:AD19"/>
    <mergeCell ref="AS18:AT18"/>
    <mergeCell ref="AU18:AV18"/>
    <mergeCell ref="AU15:AV15"/>
    <mergeCell ref="AC18:AD18"/>
    <mergeCell ref="AG18:AH18"/>
    <mergeCell ref="AS13:AT13"/>
    <mergeCell ref="AO15:AP15"/>
    <mergeCell ref="AH13:AI13"/>
    <mergeCell ref="AJ13:AK13"/>
    <mergeCell ref="AM13:AN13"/>
    <mergeCell ref="AO13:AP13"/>
    <mergeCell ref="AM14:AN14"/>
    <mergeCell ref="AO14:AP14"/>
    <mergeCell ref="AQ14:AR14"/>
    <mergeCell ref="AS14:AT14"/>
    <mergeCell ref="AC15:AD15"/>
    <mergeCell ref="AE15:AF15"/>
    <mergeCell ref="AH15:AI15"/>
    <mergeCell ref="AQ15:AR15"/>
    <mergeCell ref="AS15:AT15"/>
    <mergeCell ref="AJ16:AN16"/>
    <mergeCell ref="AO16:AP16"/>
    <mergeCell ref="AQ16:AR16"/>
    <mergeCell ref="AS16:AT16"/>
    <mergeCell ref="AJ12:AK12"/>
    <mergeCell ref="AM12:AN12"/>
    <mergeCell ref="A7:BA7"/>
    <mergeCell ref="A11:T11"/>
    <mergeCell ref="U11:Y11"/>
    <mergeCell ref="Z11:AD11"/>
    <mergeCell ref="AE11:AI11"/>
    <mergeCell ref="AJ11:AN11"/>
    <mergeCell ref="AO11:AP11"/>
    <mergeCell ref="AQ11:AR11"/>
    <mergeCell ref="AS11:AT11"/>
    <mergeCell ref="AU11:AV11"/>
    <mergeCell ref="A1:BA1"/>
    <mergeCell ref="A2:BA2"/>
    <mergeCell ref="A3:BA3"/>
    <mergeCell ref="A4:BA4"/>
    <mergeCell ref="A5:BA5"/>
    <mergeCell ref="AQ13:AR13"/>
    <mergeCell ref="AU12:AV12"/>
    <mergeCell ref="AU13:AV13"/>
    <mergeCell ref="AU14:AV14"/>
    <mergeCell ref="AO12:AP12"/>
    <mergeCell ref="U14:V14"/>
    <mergeCell ref="X14:Y14"/>
    <mergeCell ref="Z14:AA14"/>
    <mergeCell ref="AC14:AD14"/>
    <mergeCell ref="AJ14:AK14"/>
    <mergeCell ref="B13:T13"/>
    <mergeCell ref="B14:T14"/>
    <mergeCell ref="AQ12:AR12"/>
    <mergeCell ref="AS12:AT12"/>
    <mergeCell ref="B12:T12"/>
    <mergeCell ref="Z12:AA12"/>
    <mergeCell ref="AC12:AD12"/>
    <mergeCell ref="AE12:AF12"/>
    <mergeCell ref="AH12:AI12"/>
    <mergeCell ref="Z15:AA15"/>
    <mergeCell ref="U17:AF17"/>
    <mergeCell ref="A18:T18"/>
    <mergeCell ref="AE13:AF13"/>
    <mergeCell ref="AE18:AF18"/>
    <mergeCell ref="W20:X20"/>
    <mergeCell ref="Y20:Z20"/>
    <mergeCell ref="AA20:AB20"/>
    <mergeCell ref="W21:X21"/>
    <mergeCell ref="Y21:Z21"/>
    <mergeCell ref="AA21:AB21"/>
    <mergeCell ref="W18:X18"/>
    <mergeCell ref="Y18:Z18"/>
    <mergeCell ref="AA18:AB18"/>
    <mergeCell ref="AC21:AD21"/>
    <mergeCell ref="AE21:AF21"/>
    <mergeCell ref="B22:T22"/>
    <mergeCell ref="U20:V20"/>
    <mergeCell ref="U21:V21"/>
    <mergeCell ref="B15:T15"/>
    <mergeCell ref="B19:T19"/>
    <mergeCell ref="B20:T20"/>
    <mergeCell ref="B21:T21"/>
    <mergeCell ref="X13:Y13"/>
    <mergeCell ref="U13:V13"/>
    <mergeCell ref="U15:V15"/>
    <mergeCell ref="X15:Y1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2"/>
  <sheetViews>
    <sheetView showGridLines="0" topLeftCell="A6" workbookViewId="0">
      <selection activeCell="BF23" sqref="BF23"/>
    </sheetView>
  </sheetViews>
  <sheetFormatPr defaultRowHeight="12.75"/>
  <cols>
    <col min="1" max="1" width="3" customWidth="1"/>
    <col min="2" max="53" width="1.7109375" customWidth="1"/>
  </cols>
  <sheetData>
    <row r="1" spans="1:53" ht="19.5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</row>
    <row r="2" spans="1:53">
      <c r="A2" s="221" t="s">
        <v>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</row>
    <row r="3" spans="1:53">
      <c r="A3" s="222" t="s">
        <v>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</row>
    <row r="4" spans="1:53">
      <c r="A4" s="222" t="s">
        <v>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</row>
    <row r="5" spans="1:53">
      <c r="A5" s="223" t="s">
        <v>4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</row>
    <row r="6" spans="1:5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</row>
    <row r="7" spans="1:53" ht="27.75">
      <c r="A7" s="241" t="s">
        <v>5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</row>
    <row r="8" spans="1:53" ht="27.75">
      <c r="A8" s="163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</row>
    <row r="9" spans="1:53" ht="18.75">
      <c r="A9" s="1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16" t="s">
        <v>33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31"/>
      <c r="AJ9" s="2"/>
      <c r="AK9" s="16"/>
      <c r="AL9" s="2"/>
      <c r="AM9" s="2"/>
      <c r="AN9" s="2"/>
      <c r="AO9" s="31"/>
      <c r="AP9" s="2"/>
      <c r="AQ9" s="2"/>
      <c r="AR9" s="16"/>
      <c r="AS9" s="2"/>
      <c r="AT9" s="31"/>
      <c r="AU9" s="2"/>
      <c r="AV9" s="2"/>
      <c r="AW9" s="31"/>
      <c r="AX9" s="2"/>
      <c r="AY9" s="2"/>
      <c r="AZ9" s="2"/>
      <c r="BA9" s="2"/>
    </row>
    <row r="10" spans="1:53" ht="13.5" thickBot="1"/>
    <row r="11" spans="1:53" ht="14.25" thickTop="1" thickBot="1">
      <c r="A11" s="212" t="s">
        <v>8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4"/>
      <c r="U11" s="243">
        <v>1</v>
      </c>
      <c r="V11" s="244"/>
      <c r="W11" s="244"/>
      <c r="X11" s="244"/>
      <c r="Y11" s="245"/>
      <c r="Z11" s="246">
        <v>2</v>
      </c>
      <c r="AA11" s="244"/>
      <c r="AB11" s="244"/>
      <c r="AC11" s="244"/>
      <c r="AD11" s="245"/>
      <c r="AE11" s="246">
        <v>3</v>
      </c>
      <c r="AF11" s="244"/>
      <c r="AG11" s="244"/>
      <c r="AH11" s="244"/>
      <c r="AI11" s="245"/>
      <c r="AJ11" s="246">
        <v>4</v>
      </c>
      <c r="AK11" s="244"/>
      <c r="AL11" s="244"/>
      <c r="AM11" s="244"/>
      <c r="AN11" s="245"/>
      <c r="AO11" s="247" t="s">
        <v>9</v>
      </c>
      <c r="AP11" s="248"/>
      <c r="AQ11" s="247" t="s">
        <v>10</v>
      </c>
      <c r="AR11" s="248"/>
      <c r="AS11" s="247" t="s">
        <v>11</v>
      </c>
      <c r="AT11" s="248"/>
      <c r="AU11" s="249"/>
      <c r="AV11" s="250"/>
      <c r="AW11" s="84"/>
      <c r="AX11" s="84"/>
      <c r="AY11" s="84"/>
      <c r="AZ11" s="84"/>
      <c r="BA11" s="84"/>
    </row>
    <row r="12" spans="1:53" ht="13.5" thickTop="1">
      <c r="A12" s="131">
        <v>1</v>
      </c>
      <c r="B12" s="232" t="s">
        <v>12</v>
      </c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4"/>
      <c r="U12" s="112"/>
      <c r="V12" s="112"/>
      <c r="W12" s="112"/>
      <c r="X12" s="112"/>
      <c r="Y12" s="112"/>
      <c r="Z12" s="235">
        <v>6</v>
      </c>
      <c r="AA12" s="236"/>
      <c r="AB12" s="158" t="s">
        <v>13</v>
      </c>
      <c r="AC12" s="236">
        <v>3</v>
      </c>
      <c r="AD12" s="237"/>
      <c r="AE12" s="238"/>
      <c r="AF12" s="239"/>
      <c r="AG12" s="113" t="s">
        <v>13</v>
      </c>
      <c r="AH12" s="239"/>
      <c r="AI12" s="240"/>
      <c r="AJ12" s="238"/>
      <c r="AK12" s="239"/>
      <c r="AL12" s="113" t="s">
        <v>13</v>
      </c>
      <c r="AM12" s="239"/>
      <c r="AN12" s="240"/>
      <c r="AO12" s="227">
        <f>SUM(U12+Z12+AE12+AJ12)</f>
        <v>6</v>
      </c>
      <c r="AP12" s="227"/>
      <c r="AQ12" s="227">
        <f t="shared" ref="AQ12:AQ15" si="0">SUM(X12+AC12+AH12+AM12)</f>
        <v>3</v>
      </c>
      <c r="AR12" s="227"/>
      <c r="AS12" s="230">
        <v>3</v>
      </c>
      <c r="AT12" s="231"/>
      <c r="AU12" s="225"/>
      <c r="AV12" s="226"/>
      <c r="AW12" s="83"/>
      <c r="AX12" s="83"/>
      <c r="AY12" s="85"/>
      <c r="AZ12" s="85"/>
      <c r="BA12" s="86"/>
    </row>
    <row r="13" spans="1:53">
      <c r="A13" s="26">
        <v>2</v>
      </c>
      <c r="B13" s="202" t="s">
        <v>14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4"/>
      <c r="U13" s="207">
        <v>3</v>
      </c>
      <c r="V13" s="205"/>
      <c r="W13" s="125" t="s">
        <v>13</v>
      </c>
      <c r="X13" s="205">
        <v>6</v>
      </c>
      <c r="Y13" s="206"/>
      <c r="Z13" s="42"/>
      <c r="AA13" s="43"/>
      <c r="AB13" s="43"/>
      <c r="AC13" s="43"/>
      <c r="AD13" s="43"/>
      <c r="AE13" s="215"/>
      <c r="AF13" s="216"/>
      <c r="AG13" s="41" t="s">
        <v>13</v>
      </c>
      <c r="AH13" s="216"/>
      <c r="AI13" s="229"/>
      <c r="AJ13" s="215"/>
      <c r="AK13" s="216"/>
      <c r="AL13" s="41" t="s">
        <v>13</v>
      </c>
      <c r="AM13" s="216"/>
      <c r="AN13" s="229"/>
      <c r="AO13" s="224">
        <f t="shared" ref="AO13:AO15" si="1">SUM(F13+K13+U13+Z13+AE13+AJ13)</f>
        <v>3</v>
      </c>
      <c r="AP13" s="224"/>
      <c r="AQ13" s="224">
        <f t="shared" si="0"/>
        <v>6</v>
      </c>
      <c r="AR13" s="224"/>
      <c r="AS13" s="251">
        <v>0</v>
      </c>
      <c r="AT13" s="252"/>
      <c r="AU13" s="225"/>
      <c r="AV13" s="226"/>
      <c r="AW13" s="176"/>
      <c r="AX13" s="176"/>
      <c r="AY13" s="176"/>
      <c r="AZ13" s="176"/>
      <c r="BA13" s="87"/>
    </row>
    <row r="14" spans="1:53">
      <c r="A14" s="26">
        <v>3</v>
      </c>
      <c r="B14" s="202" t="s">
        <v>34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4"/>
      <c r="U14" s="228"/>
      <c r="V14" s="216"/>
      <c r="W14" s="132" t="s">
        <v>13</v>
      </c>
      <c r="X14" s="216"/>
      <c r="Y14" s="229"/>
      <c r="Z14" s="215"/>
      <c r="AA14" s="216"/>
      <c r="AB14" s="41" t="s">
        <v>13</v>
      </c>
      <c r="AC14" s="216"/>
      <c r="AD14" s="229"/>
      <c r="AE14" s="42"/>
      <c r="AF14" s="43"/>
      <c r="AG14" s="43"/>
      <c r="AH14" s="43"/>
      <c r="AI14" s="43"/>
      <c r="AJ14" s="215"/>
      <c r="AK14" s="216"/>
      <c r="AL14" s="41" t="s">
        <v>13</v>
      </c>
      <c r="AM14" s="216"/>
      <c r="AN14" s="229"/>
      <c r="AO14" s="224">
        <f t="shared" si="1"/>
        <v>0</v>
      </c>
      <c r="AP14" s="224"/>
      <c r="AQ14" s="224">
        <f t="shared" si="0"/>
        <v>0</v>
      </c>
      <c r="AR14" s="224"/>
      <c r="AS14" s="251">
        <v>0</v>
      </c>
      <c r="AT14" s="252"/>
      <c r="AU14" s="225"/>
      <c r="AV14" s="226"/>
      <c r="AW14" s="176"/>
      <c r="AX14" s="176"/>
      <c r="AY14" s="176"/>
      <c r="AZ14" s="176"/>
      <c r="BA14" s="87"/>
    </row>
    <row r="15" spans="1:53" ht="13.5" thickBot="1">
      <c r="A15" s="27">
        <v>4</v>
      </c>
      <c r="B15" s="194" t="s">
        <v>16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6"/>
      <c r="U15" s="208"/>
      <c r="V15" s="209"/>
      <c r="W15" s="77" t="s">
        <v>13</v>
      </c>
      <c r="X15" s="209"/>
      <c r="Y15" s="209"/>
      <c r="Z15" s="210"/>
      <c r="AA15" s="209"/>
      <c r="AB15" s="77" t="s">
        <v>13</v>
      </c>
      <c r="AC15" s="209"/>
      <c r="AD15" s="254"/>
      <c r="AE15" s="210"/>
      <c r="AF15" s="209"/>
      <c r="AG15" s="77" t="s">
        <v>13</v>
      </c>
      <c r="AH15" s="209"/>
      <c r="AI15" s="254"/>
      <c r="AJ15" s="44"/>
      <c r="AK15" s="45"/>
      <c r="AL15" s="45"/>
      <c r="AM15" s="45"/>
      <c r="AN15" s="45"/>
      <c r="AO15" s="253">
        <f t="shared" si="1"/>
        <v>0</v>
      </c>
      <c r="AP15" s="253"/>
      <c r="AQ15" s="253">
        <f t="shared" si="0"/>
        <v>0</v>
      </c>
      <c r="AR15" s="253"/>
      <c r="AS15" s="255">
        <v>0</v>
      </c>
      <c r="AT15" s="256"/>
      <c r="AU15" s="225"/>
      <c r="AV15" s="226"/>
      <c r="AW15" s="83"/>
      <c r="AX15" s="83"/>
      <c r="AY15" s="88"/>
      <c r="AZ15" s="88"/>
      <c r="BA15" s="89"/>
    </row>
    <row r="16" spans="1:53" ht="14.25" thickTop="1" thickBot="1">
      <c r="A16" s="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57" t="s">
        <v>17</v>
      </c>
      <c r="AK16" s="258"/>
      <c r="AL16" s="258"/>
      <c r="AM16" s="258"/>
      <c r="AN16" s="259"/>
      <c r="AO16" s="260">
        <f>SUM(AO12:AO15)</f>
        <v>9</v>
      </c>
      <c r="AP16" s="261"/>
      <c r="AQ16" s="260">
        <f>SUM(AQ12:AQ15)</f>
        <v>9</v>
      </c>
      <c r="AR16" s="261"/>
      <c r="AS16" s="262"/>
      <c r="AT16" s="263"/>
      <c r="AU16" s="90"/>
      <c r="AV16" s="90"/>
      <c r="AW16" s="90"/>
      <c r="AX16" s="90"/>
      <c r="AY16" s="90"/>
      <c r="AZ16" s="90"/>
      <c r="BA16" s="90"/>
    </row>
    <row r="17" spans="1:53" ht="17.25" thickTop="1" thickBot="1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211" t="s">
        <v>18</v>
      </c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</row>
    <row r="18" spans="1:53" ht="14.25" thickTop="1" thickBot="1">
      <c r="A18" s="212" t="s">
        <v>8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4"/>
      <c r="U18" s="272">
        <v>1</v>
      </c>
      <c r="V18" s="218"/>
      <c r="W18" s="217">
        <v>2</v>
      </c>
      <c r="X18" s="218"/>
      <c r="Y18" s="217">
        <v>3</v>
      </c>
      <c r="Z18" s="218"/>
      <c r="AA18" s="217">
        <v>4</v>
      </c>
      <c r="AB18" s="218"/>
      <c r="AC18" s="217">
        <v>5</v>
      </c>
      <c r="AD18" s="218"/>
      <c r="AE18" s="217">
        <v>6</v>
      </c>
      <c r="AF18" s="218"/>
      <c r="AG18" s="217">
        <v>7</v>
      </c>
      <c r="AH18" s="218"/>
      <c r="AI18" s="217">
        <v>8</v>
      </c>
      <c r="AJ18" s="218"/>
      <c r="AK18" s="217">
        <v>9</v>
      </c>
      <c r="AL18" s="268"/>
      <c r="AM18" s="269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160"/>
    </row>
    <row r="19" spans="1:53" ht="13.5" thickTop="1">
      <c r="A19" s="124">
        <v>1</v>
      </c>
      <c r="B19" s="199" t="s">
        <v>12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1"/>
      <c r="U19" s="265" t="s">
        <v>99</v>
      </c>
      <c r="V19" s="266"/>
      <c r="W19" s="267" t="s">
        <v>99</v>
      </c>
      <c r="X19" s="266"/>
      <c r="Y19" s="267" t="s">
        <v>99</v>
      </c>
      <c r="Z19" s="266"/>
      <c r="AA19" s="267"/>
      <c r="AB19" s="266"/>
      <c r="AC19" s="267"/>
      <c r="AD19" s="266"/>
      <c r="AE19" s="267"/>
      <c r="AF19" s="266"/>
      <c r="AG19" s="267"/>
      <c r="AH19" s="266"/>
      <c r="AI19" s="267"/>
      <c r="AJ19" s="266"/>
      <c r="AK19" s="267"/>
      <c r="AL19" s="275"/>
      <c r="AM19" s="271"/>
      <c r="AN19" s="270"/>
      <c r="AO19" s="270"/>
      <c r="AP19" s="270"/>
      <c r="AQ19" s="270"/>
      <c r="AR19" s="270"/>
      <c r="AS19" s="270"/>
      <c r="AT19" s="270"/>
      <c r="AU19" s="270"/>
      <c r="AV19" s="270"/>
      <c r="AW19" s="161"/>
      <c r="AX19" s="161"/>
      <c r="AY19" s="270"/>
      <c r="AZ19" s="270"/>
      <c r="BA19" s="161"/>
    </row>
    <row r="20" spans="1:53">
      <c r="A20" s="26">
        <v>2</v>
      </c>
      <c r="B20" s="202" t="s">
        <v>14</v>
      </c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4"/>
      <c r="U20" s="197"/>
      <c r="V20" s="198"/>
      <c r="W20" s="219"/>
      <c r="X20" s="198"/>
      <c r="Y20" s="219"/>
      <c r="Z20" s="198"/>
      <c r="AA20" s="219"/>
      <c r="AB20" s="198"/>
      <c r="AC20" s="219"/>
      <c r="AD20" s="198"/>
      <c r="AE20" s="219"/>
      <c r="AF20" s="198"/>
      <c r="AG20" s="273"/>
      <c r="AH20" s="274"/>
      <c r="AI20" s="273"/>
      <c r="AJ20" s="274"/>
      <c r="AK20" s="273"/>
      <c r="AL20" s="280"/>
      <c r="AM20" s="162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</row>
    <row r="21" spans="1:53">
      <c r="A21" s="26">
        <v>3</v>
      </c>
      <c r="B21" s="202" t="s">
        <v>34</v>
      </c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4"/>
      <c r="U21" s="197"/>
      <c r="V21" s="198"/>
      <c r="W21" s="219"/>
      <c r="X21" s="198"/>
      <c r="Y21" s="219"/>
      <c r="Z21" s="198"/>
      <c r="AA21" s="219"/>
      <c r="AB21" s="198"/>
      <c r="AC21" s="219"/>
      <c r="AD21" s="198"/>
      <c r="AE21" s="219"/>
      <c r="AF21" s="198"/>
      <c r="AG21" s="219"/>
      <c r="AH21" s="198"/>
      <c r="AI21" s="219"/>
      <c r="AJ21" s="198"/>
      <c r="AK21" s="219"/>
      <c r="AL21" s="281"/>
      <c r="AM21" s="162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</row>
    <row r="22" spans="1:53" ht="13.5" thickBot="1">
      <c r="A22" s="27">
        <v>4</v>
      </c>
      <c r="B22" s="194" t="s">
        <v>16</v>
      </c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6"/>
      <c r="U22" s="278"/>
      <c r="V22" s="279"/>
      <c r="W22" s="276"/>
      <c r="X22" s="279"/>
      <c r="Y22" s="276"/>
      <c r="Z22" s="279"/>
      <c r="AA22" s="276"/>
      <c r="AB22" s="279"/>
      <c r="AC22" s="276"/>
      <c r="AD22" s="279"/>
      <c r="AE22" s="276"/>
      <c r="AF22" s="279"/>
      <c r="AG22" s="276"/>
      <c r="AH22" s="279"/>
      <c r="AI22" s="276"/>
      <c r="AJ22" s="279"/>
      <c r="AK22" s="276"/>
      <c r="AL22" s="277"/>
      <c r="AM22" s="162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</row>
    <row r="23" spans="1:53" ht="14.25" thickTop="1" thickBot="1">
      <c r="A23" s="9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283">
        <v>9</v>
      </c>
      <c r="V23" s="284"/>
      <c r="W23" s="285">
        <v>8</v>
      </c>
      <c r="X23" s="284"/>
      <c r="Y23" s="285">
        <v>7</v>
      </c>
      <c r="Z23" s="284"/>
      <c r="AA23" s="285">
        <v>6</v>
      </c>
      <c r="AB23" s="284"/>
      <c r="AC23" s="285">
        <v>5</v>
      </c>
      <c r="AD23" s="284"/>
      <c r="AE23" s="285">
        <v>4</v>
      </c>
      <c r="AF23" s="284"/>
      <c r="AG23" s="285">
        <v>3</v>
      </c>
      <c r="AH23" s="284"/>
      <c r="AI23" s="285">
        <v>2</v>
      </c>
      <c r="AJ23" s="284"/>
      <c r="AK23" s="217">
        <v>1</v>
      </c>
      <c r="AL23" s="282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2"/>
      <c r="AZ23" s="2"/>
      <c r="BA23" s="2"/>
    </row>
    <row r="24" spans="1:53" ht="14.25" thickTop="1" thickBot="1">
      <c r="A24" s="92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61" t="s">
        <v>19</v>
      </c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2"/>
      <c r="AZ24" s="2"/>
      <c r="BA24" s="2"/>
    </row>
    <row r="25" spans="1:53" s="2" customFormat="1" ht="20.25" thickTop="1" thickBot="1">
      <c r="A25" s="15" t="s">
        <v>20</v>
      </c>
      <c r="AR25" s="212" t="s">
        <v>21</v>
      </c>
      <c r="AS25" s="213"/>
      <c r="AT25" s="213"/>
      <c r="AU25" s="213"/>
      <c r="AV25" s="214"/>
      <c r="AW25" s="212" t="s">
        <v>22</v>
      </c>
      <c r="AX25" s="213"/>
      <c r="AY25" s="213"/>
      <c r="AZ25" s="213"/>
      <c r="BA25" s="214"/>
    </row>
    <row r="26" spans="1:53" s="2" customFormat="1" ht="13.5" thickTop="1">
      <c r="A26" s="286" t="s">
        <v>23</v>
      </c>
      <c r="B26" s="287"/>
      <c r="C26" s="288"/>
      <c r="D26" s="289" t="s">
        <v>24</v>
      </c>
      <c r="E26" s="290"/>
      <c r="F26" s="290"/>
      <c r="G26" s="290"/>
      <c r="H26" s="291"/>
      <c r="I26" s="292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4"/>
      <c r="X26" s="18" t="s">
        <v>13</v>
      </c>
      <c r="Y26" s="289" t="s">
        <v>25</v>
      </c>
      <c r="Z26" s="290"/>
      <c r="AA26" s="290"/>
      <c r="AB26" s="290"/>
      <c r="AC26" s="291"/>
      <c r="AD26" s="292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6"/>
      <c r="AR26" s="297"/>
      <c r="AS26" s="298"/>
      <c r="AT26" s="19" t="s">
        <v>13</v>
      </c>
      <c r="AU26" s="298"/>
      <c r="AV26" s="299"/>
      <c r="AW26" s="300"/>
      <c r="AX26" s="301"/>
      <c r="AY26" s="10" t="s">
        <v>13</v>
      </c>
      <c r="AZ26" s="301"/>
      <c r="BA26" s="302"/>
    </row>
    <row r="27" spans="1:53" s="2" customFormat="1" ht="13.5" thickBot="1">
      <c r="A27" s="303" t="s">
        <v>26</v>
      </c>
      <c r="B27" s="304"/>
      <c r="C27" s="305"/>
      <c r="D27" s="306" t="s">
        <v>27</v>
      </c>
      <c r="E27" s="307"/>
      <c r="F27" s="307"/>
      <c r="G27" s="307"/>
      <c r="H27" s="308"/>
      <c r="I27" s="309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1"/>
      <c r="X27" s="21" t="s">
        <v>13</v>
      </c>
      <c r="Y27" s="306" t="s">
        <v>28</v>
      </c>
      <c r="Z27" s="307"/>
      <c r="AA27" s="307"/>
      <c r="AB27" s="307"/>
      <c r="AC27" s="308"/>
      <c r="AD27" s="309"/>
      <c r="AE27" s="310"/>
      <c r="AF27" s="310"/>
      <c r="AG27" s="310"/>
      <c r="AH27" s="310"/>
      <c r="AI27" s="310"/>
      <c r="AJ27" s="310"/>
      <c r="AK27" s="310"/>
      <c r="AL27" s="310"/>
      <c r="AM27" s="310"/>
      <c r="AN27" s="310"/>
      <c r="AO27" s="310"/>
      <c r="AP27" s="310"/>
      <c r="AQ27" s="312"/>
      <c r="AR27" s="313"/>
      <c r="AS27" s="314"/>
      <c r="AT27" s="114" t="s">
        <v>13</v>
      </c>
      <c r="AU27" s="314"/>
      <c r="AV27" s="315"/>
      <c r="AW27" s="313"/>
      <c r="AX27" s="314"/>
      <c r="AY27" s="23" t="s">
        <v>13</v>
      </c>
      <c r="AZ27" s="314"/>
      <c r="BA27" s="315"/>
    </row>
    <row r="28" spans="1:53" ht="13.5" thickTop="1"/>
    <row r="29" spans="1:53" ht="13.5" thickBot="1"/>
    <row r="30" spans="1:53" ht="20.25" thickTop="1" thickBot="1">
      <c r="A30" s="1" t="s">
        <v>29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12" t="s">
        <v>21</v>
      </c>
      <c r="AS30" s="213"/>
      <c r="AT30" s="213"/>
      <c r="AU30" s="213"/>
      <c r="AV30" s="214"/>
      <c r="AW30" s="212" t="s">
        <v>22</v>
      </c>
      <c r="AX30" s="213"/>
      <c r="AY30" s="213"/>
      <c r="AZ30" s="213"/>
      <c r="BA30" s="214"/>
    </row>
    <row r="31" spans="1:53" ht="14.25" thickTop="1" thickBot="1">
      <c r="A31" s="318" t="s">
        <v>30</v>
      </c>
      <c r="B31" s="244"/>
      <c r="C31" s="245"/>
      <c r="D31" s="319" t="s">
        <v>31</v>
      </c>
      <c r="E31" s="320"/>
      <c r="F31" s="320"/>
      <c r="G31" s="320"/>
      <c r="H31" s="321"/>
      <c r="I31" s="322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4"/>
      <c r="X31" s="24" t="s">
        <v>13</v>
      </c>
      <c r="Y31" s="319" t="s">
        <v>32</v>
      </c>
      <c r="Z31" s="320"/>
      <c r="AA31" s="320"/>
      <c r="AB31" s="320"/>
      <c r="AC31" s="321"/>
      <c r="AD31" s="322"/>
      <c r="AE31" s="323"/>
      <c r="AF31" s="323"/>
      <c r="AG31" s="323"/>
      <c r="AH31" s="323"/>
      <c r="AI31" s="323"/>
      <c r="AJ31" s="323"/>
      <c r="AK31" s="323"/>
      <c r="AL31" s="323"/>
      <c r="AM31" s="323"/>
      <c r="AN31" s="323"/>
      <c r="AO31" s="323"/>
      <c r="AP31" s="323"/>
      <c r="AQ31" s="325"/>
      <c r="AR31" s="326"/>
      <c r="AS31" s="327"/>
      <c r="AT31" s="25" t="s">
        <v>13</v>
      </c>
      <c r="AU31" s="327"/>
      <c r="AV31" s="328"/>
      <c r="AW31" s="329"/>
      <c r="AX31" s="316"/>
      <c r="AY31" s="22" t="s">
        <v>13</v>
      </c>
      <c r="AZ31" s="316"/>
      <c r="BA31" s="317"/>
    </row>
    <row r="32" spans="1:53" ht="13.5" thickTop="1"/>
  </sheetData>
  <mergeCells count="167">
    <mergeCell ref="AW18:AX18"/>
    <mergeCell ref="AY18:AZ18"/>
    <mergeCell ref="U19:V19"/>
    <mergeCell ref="AE19:AF19"/>
    <mergeCell ref="AI18:AJ18"/>
    <mergeCell ref="AQ18:AR18"/>
    <mergeCell ref="AS18:AT18"/>
    <mergeCell ref="U18:V18"/>
    <mergeCell ref="W18:X18"/>
    <mergeCell ref="Y18:Z18"/>
    <mergeCell ref="AA18:AB18"/>
    <mergeCell ref="AC18:AD18"/>
    <mergeCell ref="AY19:AZ19"/>
    <mergeCell ref="AG19:AH19"/>
    <mergeCell ref="AI19:AJ19"/>
    <mergeCell ref="AK19:AL19"/>
    <mergeCell ref="AM19:AN19"/>
    <mergeCell ref="AQ19:AR19"/>
    <mergeCell ref="AU12:AV12"/>
    <mergeCell ref="AS13:AT13"/>
    <mergeCell ref="A1:BA1"/>
    <mergeCell ref="A2:BA2"/>
    <mergeCell ref="A3:BA3"/>
    <mergeCell ref="A4:BA4"/>
    <mergeCell ref="AO13:AP13"/>
    <mergeCell ref="AQ13:AR13"/>
    <mergeCell ref="AU13:AV13"/>
    <mergeCell ref="AH13:AI13"/>
    <mergeCell ref="X13:Y13"/>
    <mergeCell ref="A5:BA5"/>
    <mergeCell ref="A7:BA7"/>
    <mergeCell ref="A11:T11"/>
    <mergeCell ref="U11:Y11"/>
    <mergeCell ref="Z11:AD11"/>
    <mergeCell ref="AE11:AI11"/>
    <mergeCell ref="AJ11:AN11"/>
    <mergeCell ref="AU11:AV11"/>
    <mergeCell ref="B12:T12"/>
    <mergeCell ref="Z12:AA12"/>
    <mergeCell ref="AE13:AF13"/>
    <mergeCell ref="AJ13:AK13"/>
    <mergeCell ref="AM13:AN13"/>
    <mergeCell ref="AI21:AJ21"/>
    <mergeCell ref="AK21:AL21"/>
    <mergeCell ref="AO19:AP19"/>
    <mergeCell ref="AG20:AH20"/>
    <mergeCell ref="AC12:AD12"/>
    <mergeCell ref="AE12:AF12"/>
    <mergeCell ref="AJ12:AK12"/>
    <mergeCell ref="AO12:AP12"/>
    <mergeCell ref="AJ14:AK14"/>
    <mergeCell ref="AM14:AN14"/>
    <mergeCell ref="AO14:AP14"/>
    <mergeCell ref="AG21:AH21"/>
    <mergeCell ref="AK18:AL18"/>
    <mergeCell ref="AM18:AN18"/>
    <mergeCell ref="AO18:AP18"/>
    <mergeCell ref="AE18:AF18"/>
    <mergeCell ref="AG18:AH18"/>
    <mergeCell ref="AO15:AP15"/>
    <mergeCell ref="U17:AF17"/>
    <mergeCell ref="AO16:AP16"/>
    <mergeCell ref="AJ16:AN16"/>
    <mergeCell ref="X14:Y14"/>
    <mergeCell ref="AH12:AI12"/>
    <mergeCell ref="AM12:AN12"/>
    <mergeCell ref="AO11:AP11"/>
    <mergeCell ref="AQ11:AR11"/>
    <mergeCell ref="AS11:AT11"/>
    <mergeCell ref="AS14:AT14"/>
    <mergeCell ref="B14:T14"/>
    <mergeCell ref="U14:V14"/>
    <mergeCell ref="Z14:AA14"/>
    <mergeCell ref="AQ14:AR14"/>
    <mergeCell ref="B13:T13"/>
    <mergeCell ref="U13:V13"/>
    <mergeCell ref="AQ12:AR12"/>
    <mergeCell ref="AS12:AT12"/>
    <mergeCell ref="AC14:AD14"/>
    <mergeCell ref="X15:Y15"/>
    <mergeCell ref="B15:T15"/>
    <mergeCell ref="Z15:AA15"/>
    <mergeCell ref="AH15:AI15"/>
    <mergeCell ref="AC15:AD15"/>
    <mergeCell ref="AE15:AF15"/>
    <mergeCell ref="U15:V15"/>
    <mergeCell ref="AS15:AT15"/>
    <mergeCell ref="AU15:AV15"/>
    <mergeCell ref="AQ16:AR16"/>
    <mergeCell ref="AS16:AT16"/>
    <mergeCell ref="AU18:AV18"/>
    <mergeCell ref="AQ15:AR15"/>
    <mergeCell ref="AU14:AV14"/>
    <mergeCell ref="AS19:AT19"/>
    <mergeCell ref="AU19:AV19"/>
    <mergeCell ref="AA20:AB20"/>
    <mergeCell ref="AC20:AD20"/>
    <mergeCell ref="AI20:AJ20"/>
    <mergeCell ref="AK20:AL20"/>
    <mergeCell ref="A18:T18"/>
    <mergeCell ref="B19:T19"/>
    <mergeCell ref="U20:V20"/>
    <mergeCell ref="W20:X20"/>
    <mergeCell ref="Y20:Z20"/>
    <mergeCell ref="B21:T21"/>
    <mergeCell ref="U21:V21"/>
    <mergeCell ref="W21:X21"/>
    <mergeCell ref="Y21:Z21"/>
    <mergeCell ref="AA21:AB21"/>
    <mergeCell ref="AC21:AD21"/>
    <mergeCell ref="W19:X19"/>
    <mergeCell ref="Y19:Z19"/>
    <mergeCell ref="AA19:AB19"/>
    <mergeCell ref="AC19:AD19"/>
    <mergeCell ref="B20:T20"/>
    <mergeCell ref="AE21:AF21"/>
    <mergeCell ref="B22:T22"/>
    <mergeCell ref="U22:V22"/>
    <mergeCell ref="W22:X22"/>
    <mergeCell ref="Y22:Z22"/>
    <mergeCell ref="AA22:AB22"/>
    <mergeCell ref="AC22:AD22"/>
    <mergeCell ref="AE22:AF22"/>
    <mergeCell ref="AE20:AF20"/>
    <mergeCell ref="AR30:AV30"/>
    <mergeCell ref="AW30:BA30"/>
    <mergeCell ref="AG22:AH22"/>
    <mergeCell ref="AK22:AL22"/>
    <mergeCell ref="AI22:AJ22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R25:AV25"/>
    <mergeCell ref="AW25:BA25"/>
    <mergeCell ref="AW31:AX31"/>
    <mergeCell ref="AZ31:BA31"/>
    <mergeCell ref="A31:C31"/>
    <mergeCell ref="D31:H31"/>
    <mergeCell ref="I31:W31"/>
    <mergeCell ref="Y31:AC31"/>
    <mergeCell ref="AD31:AQ31"/>
    <mergeCell ref="AR31:AS31"/>
    <mergeCell ref="AU31:AV31"/>
    <mergeCell ref="A26:C26"/>
    <mergeCell ref="D26:H26"/>
    <mergeCell ref="I26:W26"/>
    <mergeCell ref="Y26:AC26"/>
    <mergeCell ref="AD26:AQ26"/>
    <mergeCell ref="AR26:AS26"/>
    <mergeCell ref="AU26:AV26"/>
    <mergeCell ref="AW26:AX26"/>
    <mergeCell ref="AZ26:BA26"/>
    <mergeCell ref="A27:C27"/>
    <mergeCell ref="D27:H27"/>
    <mergeCell ref="I27:W27"/>
    <mergeCell ref="Y27:AC27"/>
    <mergeCell ref="AD27:AQ27"/>
    <mergeCell ref="AR27:AS27"/>
    <mergeCell ref="AU27:AV27"/>
    <mergeCell ref="AW27:AX27"/>
    <mergeCell ref="AZ27:BA2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K51"/>
  <sheetViews>
    <sheetView showGridLines="0" topLeftCell="A13" workbookViewId="0">
      <selection activeCell="B35" sqref="B35:T35"/>
    </sheetView>
  </sheetViews>
  <sheetFormatPr defaultRowHeight="12.75"/>
  <cols>
    <col min="1" max="1" width="3" customWidth="1"/>
    <col min="2" max="53" width="1.7109375" customWidth="1"/>
  </cols>
  <sheetData>
    <row r="1" spans="1:63" ht="19.5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168"/>
      <c r="BC1" s="168"/>
      <c r="BD1" s="168"/>
      <c r="BE1" s="168"/>
      <c r="BF1" s="168"/>
      <c r="BG1" s="168"/>
      <c r="BH1" s="168"/>
      <c r="BI1" s="168"/>
      <c r="BJ1" s="168"/>
      <c r="BK1" s="168"/>
    </row>
    <row r="2" spans="1:63">
      <c r="A2" s="334" t="s">
        <v>1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169"/>
      <c r="BC2" s="169"/>
      <c r="BD2" s="169"/>
      <c r="BE2" s="169"/>
      <c r="BF2" s="169"/>
      <c r="BG2" s="169"/>
      <c r="BH2" s="169"/>
      <c r="BI2" s="169"/>
      <c r="BJ2" s="169"/>
      <c r="BK2" s="169"/>
    </row>
    <row r="3" spans="1:63">
      <c r="A3" s="335" t="s">
        <v>2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170"/>
      <c r="BC3" s="170"/>
      <c r="BD3" s="170"/>
      <c r="BE3" s="170"/>
      <c r="BF3" s="170"/>
      <c r="BG3" s="170"/>
      <c r="BH3" s="170"/>
      <c r="BI3" s="170"/>
      <c r="BJ3" s="170"/>
      <c r="BK3" s="170"/>
    </row>
    <row r="4" spans="1:63">
      <c r="A4" s="335" t="s">
        <v>3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170"/>
      <c r="BC4" s="170"/>
      <c r="BD4" s="170"/>
      <c r="BE4" s="170"/>
      <c r="BF4" s="170"/>
      <c r="BG4" s="170"/>
      <c r="BH4" s="170"/>
      <c r="BI4" s="170"/>
      <c r="BJ4" s="170"/>
      <c r="BK4" s="170"/>
    </row>
    <row r="5" spans="1:63">
      <c r="A5" s="336" t="s">
        <v>4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171"/>
      <c r="BC5" s="171"/>
      <c r="BD5" s="171"/>
      <c r="BE5" s="171"/>
      <c r="BF5" s="171"/>
      <c r="BG5" s="171"/>
      <c r="BH5" s="171"/>
      <c r="BI5" s="171"/>
      <c r="BJ5" s="171"/>
      <c r="BK5" s="171"/>
    </row>
    <row r="6" spans="1:63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</row>
    <row r="7" spans="1:63" ht="27.75">
      <c r="A7" s="241" t="s">
        <v>35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163"/>
      <c r="BC7" s="163"/>
      <c r="BD7" s="163"/>
      <c r="BE7" s="163"/>
      <c r="BF7" s="163"/>
      <c r="BG7" s="163"/>
      <c r="BH7" s="163"/>
      <c r="BI7" s="163"/>
      <c r="BJ7" s="163"/>
      <c r="BK7" s="163"/>
    </row>
    <row r="8" spans="1:63" ht="19.5" thickBot="1">
      <c r="A8" s="1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16" t="s">
        <v>36</v>
      </c>
      <c r="AF8" s="2"/>
      <c r="AG8" s="2"/>
      <c r="AH8" s="2"/>
      <c r="AI8" s="2"/>
      <c r="AJ8" s="2"/>
      <c r="AK8" s="3"/>
      <c r="AL8" s="2"/>
      <c r="AM8" s="2"/>
      <c r="AN8" s="3"/>
      <c r="AO8" s="2"/>
      <c r="AP8" s="2"/>
      <c r="AQ8" s="3"/>
      <c r="AR8" s="16"/>
      <c r="AS8" s="2"/>
      <c r="AT8" s="2"/>
      <c r="AU8" s="3"/>
      <c r="AV8" s="16"/>
      <c r="AW8" s="2"/>
      <c r="AX8" s="2"/>
      <c r="AY8" s="2"/>
      <c r="AZ8" s="2"/>
      <c r="BA8" s="2"/>
    </row>
    <row r="9" spans="1:63" ht="14.25" thickTop="1" thickBot="1">
      <c r="A9" s="212" t="s">
        <v>37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4"/>
      <c r="U9" s="243">
        <v>1</v>
      </c>
      <c r="V9" s="244"/>
      <c r="W9" s="244"/>
      <c r="X9" s="244"/>
      <c r="Y9" s="245"/>
      <c r="Z9" s="246">
        <v>2</v>
      </c>
      <c r="AA9" s="244"/>
      <c r="AB9" s="244"/>
      <c r="AC9" s="244"/>
      <c r="AD9" s="245"/>
      <c r="AE9" s="246">
        <v>3</v>
      </c>
      <c r="AF9" s="244"/>
      <c r="AG9" s="244"/>
      <c r="AH9" s="244"/>
      <c r="AI9" s="245"/>
      <c r="AJ9" s="246">
        <v>4</v>
      </c>
      <c r="AK9" s="244"/>
      <c r="AL9" s="244"/>
      <c r="AM9" s="244"/>
      <c r="AN9" s="245"/>
      <c r="AO9" s="247" t="s">
        <v>9</v>
      </c>
      <c r="AP9" s="248"/>
      <c r="AQ9" s="247" t="s">
        <v>10</v>
      </c>
      <c r="AR9" s="248"/>
      <c r="AS9" s="247" t="s">
        <v>11</v>
      </c>
      <c r="AT9" s="248"/>
      <c r="AU9" s="249"/>
      <c r="AV9" s="250"/>
      <c r="AW9" s="84"/>
      <c r="AX9" s="84"/>
      <c r="AY9" s="84"/>
      <c r="AZ9" s="84"/>
      <c r="BA9" s="84"/>
    </row>
    <row r="10" spans="1:63" ht="13.5" thickTop="1">
      <c r="A10" s="33">
        <v>1</v>
      </c>
      <c r="B10" s="232" t="s">
        <v>12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4"/>
      <c r="U10" s="48"/>
      <c r="V10" s="48"/>
      <c r="W10" s="48"/>
      <c r="X10" s="48"/>
      <c r="Y10" s="48"/>
      <c r="Z10" s="238"/>
      <c r="AA10" s="239"/>
      <c r="AB10" s="49" t="s">
        <v>13</v>
      </c>
      <c r="AC10" s="239"/>
      <c r="AD10" s="240"/>
      <c r="AE10" s="238"/>
      <c r="AF10" s="239"/>
      <c r="AG10" s="49" t="s">
        <v>13</v>
      </c>
      <c r="AH10" s="239"/>
      <c r="AI10" s="240"/>
      <c r="AJ10" s="238"/>
      <c r="AK10" s="239"/>
      <c r="AL10" s="49" t="s">
        <v>13</v>
      </c>
      <c r="AM10" s="239"/>
      <c r="AN10" s="240"/>
      <c r="AO10" s="349">
        <f>SUM(U10+Z10+AE10+AJ10)</f>
        <v>0</v>
      </c>
      <c r="AP10" s="349"/>
      <c r="AQ10" s="349">
        <f>SUM(X10+AC10+AH10+AM10)</f>
        <v>0</v>
      </c>
      <c r="AR10" s="349"/>
      <c r="AS10" s="230"/>
      <c r="AT10" s="231"/>
      <c r="AU10" s="337"/>
      <c r="AV10" s="338"/>
      <c r="AW10" s="83"/>
      <c r="AX10" s="83"/>
      <c r="AY10" s="85"/>
      <c r="AZ10" s="85"/>
      <c r="BA10" s="86"/>
    </row>
    <row r="11" spans="1:63">
      <c r="A11" s="34">
        <v>2</v>
      </c>
      <c r="B11" s="202" t="s">
        <v>38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4"/>
      <c r="U11" s="228"/>
      <c r="V11" s="216"/>
      <c r="W11" s="41" t="s">
        <v>13</v>
      </c>
      <c r="X11" s="216"/>
      <c r="Y11" s="229"/>
      <c r="Z11" s="42"/>
      <c r="AA11" s="43"/>
      <c r="AB11" s="43"/>
      <c r="AC11" s="43"/>
      <c r="AD11" s="43"/>
      <c r="AE11" s="215"/>
      <c r="AF11" s="216"/>
      <c r="AG11" s="41" t="s">
        <v>13</v>
      </c>
      <c r="AH11" s="216"/>
      <c r="AI11" s="229"/>
      <c r="AJ11" s="215"/>
      <c r="AK11" s="216"/>
      <c r="AL11" s="41" t="s">
        <v>13</v>
      </c>
      <c r="AM11" s="216"/>
      <c r="AN11" s="229"/>
      <c r="AO11" s="339">
        <f>SUM(F11+K11+U11+Z11+AE11+AJ11)</f>
        <v>0</v>
      </c>
      <c r="AP11" s="339"/>
      <c r="AQ11" s="339">
        <f>SUM(X11+AC11+AH11+AM11)</f>
        <v>0</v>
      </c>
      <c r="AR11" s="339"/>
      <c r="AS11" s="251"/>
      <c r="AT11" s="252"/>
      <c r="AU11" s="337"/>
      <c r="AV11" s="338"/>
      <c r="AW11" s="176"/>
      <c r="AX11" s="176"/>
      <c r="AY11" s="176"/>
      <c r="AZ11" s="176"/>
      <c r="BA11" s="87"/>
    </row>
    <row r="12" spans="1:63">
      <c r="A12" s="34">
        <v>3</v>
      </c>
      <c r="B12" s="202" t="s">
        <v>39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4"/>
      <c r="U12" s="228"/>
      <c r="V12" s="216"/>
      <c r="W12" s="132" t="s">
        <v>13</v>
      </c>
      <c r="X12" s="216"/>
      <c r="Y12" s="229"/>
      <c r="Z12" s="215"/>
      <c r="AA12" s="216"/>
      <c r="AB12" s="41" t="s">
        <v>13</v>
      </c>
      <c r="AC12" s="216"/>
      <c r="AD12" s="229"/>
      <c r="AE12" s="42"/>
      <c r="AF12" s="43"/>
      <c r="AG12" s="43"/>
      <c r="AH12" s="43"/>
      <c r="AI12" s="43"/>
      <c r="AJ12" s="215"/>
      <c r="AK12" s="216"/>
      <c r="AL12" s="41" t="s">
        <v>13</v>
      </c>
      <c r="AM12" s="216"/>
      <c r="AN12" s="229"/>
      <c r="AO12" s="339">
        <f>SUM(F12+K12+U12+Z12+AE12+AJ12)</f>
        <v>0</v>
      </c>
      <c r="AP12" s="339"/>
      <c r="AQ12" s="339">
        <f>SUM(X12+AC12+AH12+AM12)</f>
        <v>0</v>
      </c>
      <c r="AR12" s="339"/>
      <c r="AS12" s="251"/>
      <c r="AT12" s="252"/>
      <c r="AU12" s="337"/>
      <c r="AV12" s="338"/>
      <c r="AW12" s="176"/>
      <c r="AX12" s="176"/>
      <c r="AY12" s="176"/>
      <c r="AZ12" s="176"/>
      <c r="BA12" s="87"/>
    </row>
    <row r="13" spans="1:63" ht="13.5" thickBot="1">
      <c r="A13" s="56">
        <v>4</v>
      </c>
      <c r="B13" s="194" t="s">
        <v>40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6"/>
      <c r="U13" s="208"/>
      <c r="V13" s="209"/>
      <c r="W13" s="77" t="s">
        <v>13</v>
      </c>
      <c r="X13" s="209"/>
      <c r="Y13" s="209"/>
      <c r="Z13" s="210"/>
      <c r="AA13" s="209"/>
      <c r="AB13" s="77" t="s">
        <v>13</v>
      </c>
      <c r="AC13" s="209"/>
      <c r="AD13" s="254"/>
      <c r="AE13" s="210"/>
      <c r="AF13" s="209"/>
      <c r="AG13" s="77" t="s">
        <v>13</v>
      </c>
      <c r="AH13" s="209"/>
      <c r="AI13" s="254"/>
      <c r="AJ13" s="42"/>
      <c r="AK13" s="43"/>
      <c r="AL13" s="43"/>
      <c r="AM13" s="43"/>
      <c r="AN13" s="43"/>
      <c r="AO13" s="339">
        <f>SUM(F13+K13+U13+Z13+AE13+AJ13)</f>
        <v>0</v>
      </c>
      <c r="AP13" s="339"/>
      <c r="AQ13" s="339">
        <f>SUM(X13+AC13+AH13+AM13)</f>
        <v>0</v>
      </c>
      <c r="AR13" s="339"/>
      <c r="AS13" s="251"/>
      <c r="AT13" s="252"/>
      <c r="AU13" s="337"/>
      <c r="AV13" s="338"/>
      <c r="AW13" s="83"/>
      <c r="AX13" s="83"/>
      <c r="AY13" s="88"/>
      <c r="AZ13" s="88"/>
      <c r="BA13" s="89"/>
    </row>
    <row r="14" spans="1:63" ht="14.25" thickTop="1" thickBot="1">
      <c r="A14" s="9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341" t="s">
        <v>17</v>
      </c>
      <c r="AK14" s="342"/>
      <c r="AL14" s="342"/>
      <c r="AM14" s="342"/>
      <c r="AN14" s="343"/>
      <c r="AO14" s="344">
        <f>SUM(AO10:AO13)</f>
        <v>0</v>
      </c>
      <c r="AP14" s="345"/>
      <c r="AQ14" s="344">
        <f>SUM(AQ10:AQ13)</f>
        <v>0</v>
      </c>
      <c r="AR14" s="345"/>
      <c r="AS14" s="346"/>
      <c r="AT14" s="347"/>
      <c r="AU14" s="90"/>
      <c r="AV14" s="90"/>
      <c r="AW14" s="90"/>
      <c r="AX14" s="90"/>
      <c r="AY14" s="90"/>
      <c r="AZ14" s="90"/>
      <c r="BA14" s="90"/>
    </row>
    <row r="15" spans="1:63" ht="17.25" thickTop="1" thickBo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211" t="s">
        <v>18</v>
      </c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</row>
    <row r="16" spans="1:63" ht="14.25" thickTop="1" thickBot="1">
      <c r="A16" s="212" t="s">
        <v>37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4"/>
      <c r="U16" s="272">
        <v>1</v>
      </c>
      <c r="V16" s="218"/>
      <c r="W16" s="217">
        <v>2</v>
      </c>
      <c r="X16" s="218"/>
      <c r="Y16" s="217">
        <v>3</v>
      </c>
      <c r="Z16" s="218"/>
      <c r="AA16" s="217">
        <v>4</v>
      </c>
      <c r="AB16" s="218"/>
      <c r="AC16" s="217">
        <v>5</v>
      </c>
      <c r="AD16" s="218"/>
      <c r="AE16" s="217">
        <v>6</v>
      </c>
      <c r="AF16" s="218"/>
      <c r="AG16" s="217">
        <v>7</v>
      </c>
      <c r="AH16" s="218"/>
      <c r="AI16" s="217">
        <v>8</v>
      </c>
      <c r="AJ16" s="218"/>
      <c r="AK16" s="217">
        <v>9</v>
      </c>
      <c r="AL16" s="268"/>
      <c r="AM16" s="269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160"/>
    </row>
    <row r="17" spans="1:53" ht="13.5" thickTop="1">
      <c r="A17" s="33">
        <v>1</v>
      </c>
      <c r="B17" s="232" t="s">
        <v>12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4"/>
      <c r="U17" s="357"/>
      <c r="V17" s="354"/>
      <c r="W17" s="353"/>
      <c r="X17" s="354"/>
      <c r="Y17" s="353"/>
      <c r="Z17" s="354"/>
      <c r="AA17" s="353"/>
      <c r="AB17" s="354"/>
      <c r="AC17" s="353"/>
      <c r="AD17" s="354"/>
      <c r="AE17" s="353"/>
      <c r="AF17" s="354"/>
      <c r="AG17" s="353"/>
      <c r="AH17" s="354"/>
      <c r="AI17" s="353"/>
      <c r="AJ17" s="354"/>
      <c r="AK17" s="353"/>
      <c r="AL17" s="355"/>
      <c r="AM17" s="271"/>
      <c r="AN17" s="270"/>
      <c r="AO17" s="270"/>
      <c r="AP17" s="270"/>
      <c r="AQ17" s="270"/>
      <c r="AR17" s="270"/>
      <c r="AS17" s="270"/>
      <c r="AT17" s="270"/>
      <c r="AU17" s="270"/>
      <c r="AV17" s="270"/>
      <c r="AW17" s="161"/>
      <c r="AX17" s="161"/>
      <c r="AY17" s="270"/>
      <c r="AZ17" s="270"/>
      <c r="BA17" s="161"/>
    </row>
    <row r="18" spans="1:53">
      <c r="A18" s="34">
        <v>2</v>
      </c>
      <c r="B18" s="202" t="s">
        <v>38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4"/>
      <c r="U18" s="197"/>
      <c r="V18" s="198"/>
      <c r="W18" s="219"/>
      <c r="X18" s="198"/>
      <c r="Y18" s="219"/>
      <c r="Z18" s="198"/>
      <c r="AA18" s="219"/>
      <c r="AB18" s="198"/>
      <c r="AC18" s="219"/>
      <c r="AD18" s="198"/>
      <c r="AE18" s="219"/>
      <c r="AF18" s="198"/>
      <c r="AG18" s="219"/>
      <c r="AH18" s="198"/>
      <c r="AI18" s="219"/>
      <c r="AJ18" s="198"/>
      <c r="AK18" s="219"/>
      <c r="AL18" s="348"/>
      <c r="AM18" s="271"/>
      <c r="AN18" s="270"/>
      <c r="AO18" s="270"/>
      <c r="AP18" s="270"/>
      <c r="AQ18" s="270"/>
      <c r="AR18" s="270"/>
      <c r="AS18" s="161"/>
      <c r="AT18" s="161"/>
      <c r="AU18" s="161"/>
      <c r="AV18" s="161"/>
      <c r="AW18" s="161"/>
      <c r="AX18" s="161"/>
      <c r="AY18" s="161"/>
      <c r="AZ18" s="161"/>
      <c r="BA18" s="161"/>
    </row>
    <row r="19" spans="1:53">
      <c r="A19" s="34">
        <v>3</v>
      </c>
      <c r="B19" s="202" t="s">
        <v>39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4"/>
      <c r="U19" s="197"/>
      <c r="V19" s="198"/>
      <c r="W19" s="219"/>
      <c r="X19" s="198"/>
      <c r="Y19" s="219"/>
      <c r="Z19" s="198"/>
      <c r="AA19" s="219"/>
      <c r="AB19" s="198"/>
      <c r="AC19" s="219"/>
      <c r="AD19" s="198"/>
      <c r="AE19" s="219"/>
      <c r="AF19" s="198"/>
      <c r="AG19" s="219"/>
      <c r="AH19" s="198"/>
      <c r="AI19" s="219"/>
      <c r="AJ19" s="198"/>
      <c r="AK19" s="219"/>
      <c r="AL19" s="281"/>
      <c r="AM19" s="162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</row>
    <row r="20" spans="1:53" ht="13.5" thickBot="1">
      <c r="A20" s="56">
        <v>4</v>
      </c>
      <c r="B20" s="194" t="s">
        <v>40</v>
      </c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6"/>
      <c r="U20" s="278"/>
      <c r="V20" s="279"/>
      <c r="W20" s="276"/>
      <c r="X20" s="279"/>
      <c r="Y20" s="276"/>
      <c r="Z20" s="279"/>
      <c r="AA20" s="276"/>
      <c r="AB20" s="279"/>
      <c r="AC20" s="276"/>
      <c r="AD20" s="279"/>
      <c r="AE20" s="276"/>
      <c r="AF20" s="279"/>
      <c r="AG20" s="276"/>
      <c r="AH20" s="279"/>
      <c r="AI20" s="276"/>
      <c r="AJ20" s="279"/>
      <c r="AK20" s="276"/>
      <c r="AL20" s="340"/>
      <c r="AM20" s="271"/>
      <c r="AN20" s="270"/>
      <c r="AO20" s="270"/>
      <c r="AP20" s="270"/>
      <c r="AQ20" s="270"/>
      <c r="AR20" s="270"/>
      <c r="AS20" s="270"/>
      <c r="AT20" s="270"/>
      <c r="AU20" s="270"/>
      <c r="AV20" s="270"/>
      <c r="AW20" s="161"/>
      <c r="AX20" s="161"/>
      <c r="AY20" s="270"/>
      <c r="AZ20" s="270"/>
      <c r="BA20" s="161"/>
    </row>
    <row r="21" spans="1:53" ht="14.25" thickTop="1" thickBot="1">
      <c r="A21" s="9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272">
        <v>9</v>
      </c>
      <c r="V21" s="218"/>
      <c r="W21" s="217">
        <v>8</v>
      </c>
      <c r="X21" s="218"/>
      <c r="Y21" s="217">
        <v>7</v>
      </c>
      <c r="Z21" s="218"/>
      <c r="AA21" s="217">
        <v>6</v>
      </c>
      <c r="AB21" s="218"/>
      <c r="AC21" s="217">
        <v>5</v>
      </c>
      <c r="AD21" s="218"/>
      <c r="AE21" s="217">
        <v>4</v>
      </c>
      <c r="AF21" s="218"/>
      <c r="AG21" s="217">
        <v>3</v>
      </c>
      <c r="AH21" s="218"/>
      <c r="AI21" s="217">
        <v>2</v>
      </c>
      <c r="AJ21" s="218"/>
      <c r="AK21" s="217">
        <v>1</v>
      </c>
      <c r="AL21" s="282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2"/>
      <c r="AZ21" s="2"/>
      <c r="BA21" s="2"/>
    </row>
    <row r="22" spans="1:53" ht="13.5" thickTop="1">
      <c r="A22" s="9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61" t="s">
        <v>19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2"/>
      <c r="AZ22" s="2"/>
      <c r="BA22" s="2"/>
    </row>
    <row r="23" spans="1:53">
      <c r="A23" s="9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6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2"/>
      <c r="AZ23" s="2"/>
      <c r="BA23" s="2"/>
    </row>
    <row r="24" spans="1:53" ht="13.5" thickBot="1">
      <c r="A24" s="92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61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2"/>
      <c r="AZ24" s="2"/>
      <c r="BA24" s="2"/>
    </row>
    <row r="25" spans="1:53" ht="14.25" thickTop="1" thickBot="1">
      <c r="A25" s="212" t="s">
        <v>41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4"/>
      <c r="U25" s="243">
        <v>1</v>
      </c>
      <c r="V25" s="244"/>
      <c r="W25" s="244"/>
      <c r="X25" s="244"/>
      <c r="Y25" s="245"/>
      <c r="Z25" s="246">
        <v>2</v>
      </c>
      <c r="AA25" s="244"/>
      <c r="AB25" s="244"/>
      <c r="AC25" s="244"/>
      <c r="AD25" s="245"/>
      <c r="AE25" s="246">
        <v>3</v>
      </c>
      <c r="AF25" s="244"/>
      <c r="AG25" s="244"/>
      <c r="AH25" s="244"/>
      <c r="AI25" s="245"/>
      <c r="AJ25" s="246">
        <v>4</v>
      </c>
      <c r="AK25" s="244"/>
      <c r="AL25" s="244"/>
      <c r="AM25" s="244"/>
      <c r="AN25" s="245"/>
      <c r="AO25" s="247" t="s">
        <v>9</v>
      </c>
      <c r="AP25" s="248"/>
      <c r="AQ25" s="247" t="s">
        <v>10</v>
      </c>
      <c r="AR25" s="248"/>
      <c r="AS25" s="247" t="s">
        <v>11</v>
      </c>
      <c r="AT25" s="248"/>
      <c r="AU25" s="249"/>
      <c r="AV25" s="250"/>
      <c r="AW25" s="84"/>
      <c r="AX25" s="84"/>
      <c r="AY25" s="84"/>
      <c r="AZ25" s="84"/>
      <c r="BA25" s="84"/>
    </row>
    <row r="26" spans="1:53" ht="13.5" thickTop="1">
      <c r="A26" s="33">
        <v>1</v>
      </c>
      <c r="B26" s="232" t="s">
        <v>42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4"/>
      <c r="U26" s="48"/>
      <c r="V26" s="48"/>
      <c r="W26" s="48"/>
      <c r="X26" s="48"/>
      <c r="Y26" s="48"/>
      <c r="Z26" s="358">
        <v>1</v>
      </c>
      <c r="AA26" s="359"/>
      <c r="AB26" s="159" t="s">
        <v>13</v>
      </c>
      <c r="AC26" s="359">
        <v>3</v>
      </c>
      <c r="AD26" s="360"/>
      <c r="AE26" s="238"/>
      <c r="AF26" s="239"/>
      <c r="AG26" s="49" t="s">
        <v>13</v>
      </c>
      <c r="AH26" s="239"/>
      <c r="AI26" s="240"/>
      <c r="AJ26" s="238"/>
      <c r="AK26" s="239"/>
      <c r="AL26" s="49" t="s">
        <v>13</v>
      </c>
      <c r="AM26" s="239"/>
      <c r="AN26" s="240"/>
      <c r="AO26" s="349">
        <f>SUM(U26+Z26+AE26+AJ26)</f>
        <v>1</v>
      </c>
      <c r="AP26" s="349"/>
      <c r="AQ26" s="349">
        <f>SUM(X26+AC26+AH26+AM26)</f>
        <v>3</v>
      </c>
      <c r="AR26" s="349"/>
      <c r="AS26" s="230">
        <v>0</v>
      </c>
      <c r="AT26" s="231"/>
      <c r="AU26" s="337"/>
      <c r="AV26" s="338"/>
      <c r="AW26" s="83"/>
      <c r="AX26" s="83"/>
      <c r="AY26" s="85"/>
      <c r="AZ26" s="85"/>
      <c r="BA26" s="86"/>
    </row>
    <row r="27" spans="1:53">
      <c r="A27" s="34">
        <v>2</v>
      </c>
      <c r="B27" s="202" t="s">
        <v>14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4"/>
      <c r="U27" s="361">
        <v>3</v>
      </c>
      <c r="V27" s="362"/>
      <c r="W27" s="126" t="s">
        <v>13</v>
      </c>
      <c r="X27" s="362">
        <v>1</v>
      </c>
      <c r="Y27" s="363"/>
      <c r="Z27" s="42"/>
      <c r="AA27" s="43"/>
      <c r="AB27" s="43"/>
      <c r="AC27" s="43"/>
      <c r="AD27" s="43"/>
      <c r="AE27" s="215"/>
      <c r="AF27" s="216"/>
      <c r="AG27" s="41" t="s">
        <v>13</v>
      </c>
      <c r="AH27" s="216"/>
      <c r="AI27" s="229"/>
      <c r="AJ27" s="364">
        <v>6</v>
      </c>
      <c r="AK27" s="362"/>
      <c r="AL27" s="126" t="s">
        <v>13</v>
      </c>
      <c r="AM27" s="362">
        <v>1</v>
      </c>
      <c r="AN27" s="363"/>
      <c r="AO27" s="339">
        <f>SUM(F27+K27+U27+Z27+AE27+AJ27)</f>
        <v>9</v>
      </c>
      <c r="AP27" s="339"/>
      <c r="AQ27" s="339">
        <f>SUM(X27+AC27+AH27+AM27)</f>
        <v>2</v>
      </c>
      <c r="AR27" s="339"/>
      <c r="AS27" s="251">
        <v>6</v>
      </c>
      <c r="AT27" s="252"/>
      <c r="AU27" s="337"/>
      <c r="AV27" s="338"/>
      <c r="AW27" s="176"/>
      <c r="AX27" s="176"/>
      <c r="AY27" s="176"/>
      <c r="AZ27" s="176"/>
      <c r="BA27" s="87"/>
    </row>
    <row r="28" spans="1:53">
      <c r="A28" s="34">
        <v>3</v>
      </c>
      <c r="B28" s="202" t="s">
        <v>178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4"/>
      <c r="U28" s="228"/>
      <c r="V28" s="216"/>
      <c r="W28" s="132" t="s">
        <v>13</v>
      </c>
      <c r="X28" s="216"/>
      <c r="Y28" s="229"/>
      <c r="Z28" s="215"/>
      <c r="AA28" s="216"/>
      <c r="AB28" s="41" t="s">
        <v>13</v>
      </c>
      <c r="AC28" s="216"/>
      <c r="AD28" s="229"/>
      <c r="AE28" s="42"/>
      <c r="AF28" s="43"/>
      <c r="AG28" s="43"/>
      <c r="AH28" s="43"/>
      <c r="AI28" s="43"/>
      <c r="AJ28" s="215"/>
      <c r="AK28" s="216"/>
      <c r="AL28" s="41" t="s">
        <v>13</v>
      </c>
      <c r="AM28" s="216"/>
      <c r="AN28" s="229"/>
      <c r="AO28" s="339">
        <f>SUM(F28+K28+U28+Z28+AE28+AJ28)</f>
        <v>0</v>
      </c>
      <c r="AP28" s="339"/>
      <c r="AQ28" s="339">
        <f>SUM(X28+AC28+AH28+AM28)</f>
        <v>0</v>
      </c>
      <c r="AR28" s="339"/>
      <c r="AS28" s="251"/>
      <c r="AT28" s="252"/>
      <c r="AU28" s="337"/>
      <c r="AV28" s="338"/>
      <c r="AW28" s="176"/>
      <c r="AX28" s="176"/>
      <c r="AY28" s="176"/>
      <c r="AZ28" s="176"/>
      <c r="BA28" s="87"/>
    </row>
    <row r="29" spans="1:53" ht="13.5" thickBot="1">
      <c r="A29" s="56">
        <v>4</v>
      </c>
      <c r="B29" s="194" t="s">
        <v>43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6"/>
      <c r="U29" s="208"/>
      <c r="V29" s="209"/>
      <c r="W29" s="77" t="s">
        <v>13</v>
      </c>
      <c r="X29" s="209"/>
      <c r="Y29" s="209"/>
      <c r="Z29" s="365">
        <v>1</v>
      </c>
      <c r="AA29" s="366"/>
      <c r="AB29" s="155" t="s">
        <v>13</v>
      </c>
      <c r="AC29" s="366">
        <v>6</v>
      </c>
      <c r="AD29" s="367"/>
      <c r="AE29" s="210"/>
      <c r="AF29" s="209"/>
      <c r="AG29" s="77" t="s">
        <v>13</v>
      </c>
      <c r="AH29" s="209"/>
      <c r="AI29" s="254"/>
      <c r="AJ29" s="42"/>
      <c r="AK29" s="43"/>
      <c r="AL29" s="43"/>
      <c r="AM29" s="43"/>
      <c r="AN29" s="43"/>
      <c r="AO29" s="339">
        <f>SUM(F29+K29+U29+Z29+AE29+AJ29)</f>
        <v>1</v>
      </c>
      <c r="AP29" s="339"/>
      <c r="AQ29" s="339">
        <f>SUM(X29+AC29+AH29+AM29)</f>
        <v>6</v>
      </c>
      <c r="AR29" s="339"/>
      <c r="AS29" s="251">
        <v>0</v>
      </c>
      <c r="AT29" s="252"/>
      <c r="AU29" s="337"/>
      <c r="AV29" s="338"/>
      <c r="AW29" s="83"/>
      <c r="AX29" s="83"/>
      <c r="AY29" s="88"/>
      <c r="AZ29" s="88"/>
      <c r="BA29" s="89"/>
    </row>
    <row r="30" spans="1:53" ht="14.25" thickTop="1" thickBot="1">
      <c r="A30" s="9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341" t="s">
        <v>17</v>
      </c>
      <c r="AK30" s="342"/>
      <c r="AL30" s="342"/>
      <c r="AM30" s="342"/>
      <c r="AN30" s="343"/>
      <c r="AO30" s="344">
        <f>SUM(AO26:AO29)</f>
        <v>11</v>
      </c>
      <c r="AP30" s="345"/>
      <c r="AQ30" s="344">
        <f>SUM(AQ26:AQ29)</f>
        <v>11</v>
      </c>
      <c r="AR30" s="345"/>
      <c r="AS30" s="346"/>
      <c r="AT30" s="347"/>
      <c r="AU30" s="90"/>
      <c r="AV30" s="90"/>
      <c r="AW30" s="90"/>
      <c r="AX30" s="90"/>
      <c r="AY30" s="90"/>
      <c r="AZ30" s="90"/>
      <c r="BA30" s="90"/>
    </row>
    <row r="31" spans="1:53" ht="17.25" thickTop="1" thickBot="1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211" t="s">
        <v>18</v>
      </c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</row>
    <row r="32" spans="1:53" ht="14.25" thickTop="1" thickBot="1">
      <c r="A32" s="212" t="s">
        <v>41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4"/>
      <c r="U32" s="272">
        <v>1</v>
      </c>
      <c r="V32" s="218"/>
      <c r="W32" s="217">
        <v>2</v>
      </c>
      <c r="X32" s="218"/>
      <c r="Y32" s="217">
        <v>3</v>
      </c>
      <c r="Z32" s="218"/>
      <c r="AA32" s="217">
        <v>4</v>
      </c>
      <c r="AB32" s="218"/>
      <c r="AC32" s="217">
        <v>5</v>
      </c>
      <c r="AD32" s="218"/>
      <c r="AE32" s="217">
        <v>6</v>
      </c>
      <c r="AF32" s="218"/>
      <c r="AG32" s="217">
        <v>7</v>
      </c>
      <c r="AH32" s="218"/>
      <c r="AI32" s="217">
        <v>8</v>
      </c>
      <c r="AJ32" s="218"/>
      <c r="AK32" s="217">
        <v>9</v>
      </c>
      <c r="AL32" s="268"/>
      <c r="AM32" s="269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160"/>
    </row>
    <row r="33" spans="1:53" ht="13.5" thickTop="1">
      <c r="A33" s="33">
        <v>1</v>
      </c>
      <c r="B33" s="232" t="s">
        <v>42</v>
      </c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4"/>
      <c r="U33" s="357"/>
      <c r="V33" s="354"/>
      <c r="W33" s="353"/>
      <c r="X33" s="354"/>
      <c r="Y33" s="353"/>
      <c r="Z33" s="354"/>
      <c r="AA33" s="353"/>
      <c r="AB33" s="354"/>
      <c r="AC33" s="353"/>
      <c r="AD33" s="354"/>
      <c r="AE33" s="353"/>
      <c r="AF33" s="354"/>
      <c r="AG33" s="350"/>
      <c r="AH33" s="368"/>
      <c r="AI33" s="350"/>
      <c r="AJ33" s="368"/>
      <c r="AK33" s="350"/>
      <c r="AL33" s="351"/>
      <c r="AM33" s="271"/>
      <c r="AN33" s="270"/>
      <c r="AO33" s="270"/>
      <c r="AP33" s="270"/>
      <c r="AQ33" s="270"/>
      <c r="AR33" s="270"/>
      <c r="AS33" s="270"/>
      <c r="AT33" s="270"/>
      <c r="AU33" s="270"/>
      <c r="AV33" s="270"/>
      <c r="AW33" s="161"/>
      <c r="AX33" s="161"/>
      <c r="AY33" s="270"/>
      <c r="AZ33" s="270"/>
      <c r="BA33" s="161"/>
    </row>
    <row r="34" spans="1:53">
      <c r="A34" s="34">
        <v>2</v>
      </c>
      <c r="B34" s="202" t="s">
        <v>14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4"/>
      <c r="U34" s="197" t="s">
        <v>99</v>
      </c>
      <c r="V34" s="198"/>
      <c r="W34" s="219" t="s">
        <v>99</v>
      </c>
      <c r="X34" s="198"/>
      <c r="Y34" s="219" t="s">
        <v>99</v>
      </c>
      <c r="Z34" s="198"/>
      <c r="AA34" s="219" t="s">
        <v>99</v>
      </c>
      <c r="AB34" s="198"/>
      <c r="AC34" s="219" t="s">
        <v>99</v>
      </c>
      <c r="AD34" s="198"/>
      <c r="AE34" s="219" t="s">
        <v>99</v>
      </c>
      <c r="AF34" s="198"/>
      <c r="AG34" s="219"/>
      <c r="AH34" s="198"/>
      <c r="AI34" s="219"/>
      <c r="AJ34" s="198"/>
      <c r="AK34" s="219"/>
      <c r="AL34" s="348"/>
      <c r="AM34" s="271"/>
      <c r="AN34" s="270"/>
      <c r="AO34" s="270"/>
      <c r="AP34" s="270"/>
      <c r="AQ34" s="270"/>
      <c r="AR34" s="270"/>
      <c r="AS34" s="161"/>
      <c r="AT34" s="161"/>
      <c r="AU34" s="161"/>
      <c r="AV34" s="161"/>
      <c r="AW34" s="161"/>
      <c r="AX34" s="161"/>
      <c r="AY34" s="161"/>
      <c r="AZ34" s="161"/>
      <c r="BA34" s="161"/>
    </row>
    <row r="35" spans="1:53">
      <c r="A35" s="34">
        <v>3</v>
      </c>
      <c r="B35" s="202" t="s">
        <v>178</v>
      </c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4"/>
      <c r="U35" s="197"/>
      <c r="V35" s="198"/>
      <c r="W35" s="219"/>
      <c r="X35" s="198"/>
      <c r="Y35" s="219"/>
      <c r="Z35" s="198"/>
      <c r="AA35" s="219"/>
      <c r="AB35" s="198"/>
      <c r="AC35" s="219"/>
      <c r="AD35" s="198"/>
      <c r="AE35" s="219"/>
      <c r="AF35" s="198"/>
      <c r="AG35" s="219"/>
      <c r="AH35" s="198"/>
      <c r="AI35" s="219"/>
      <c r="AJ35" s="198"/>
      <c r="AK35" s="219"/>
      <c r="AL35" s="281"/>
      <c r="AM35" s="162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</row>
    <row r="36" spans="1:53" ht="13.5" thickBot="1">
      <c r="A36" s="56">
        <v>4</v>
      </c>
      <c r="B36" s="194" t="s">
        <v>43</v>
      </c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6"/>
      <c r="U36" s="278"/>
      <c r="V36" s="279"/>
      <c r="W36" s="276"/>
      <c r="X36" s="279"/>
      <c r="Y36" s="276"/>
      <c r="Z36" s="279"/>
      <c r="AA36" s="276"/>
      <c r="AB36" s="279"/>
      <c r="AC36" s="276"/>
      <c r="AD36" s="279"/>
      <c r="AE36" s="276"/>
      <c r="AF36" s="279"/>
      <c r="AG36" s="330"/>
      <c r="AH36" s="332"/>
      <c r="AI36" s="330"/>
      <c r="AJ36" s="332"/>
      <c r="AK36" s="330"/>
      <c r="AL36" s="331"/>
      <c r="AM36" s="271"/>
      <c r="AN36" s="270"/>
      <c r="AO36" s="270"/>
      <c r="AP36" s="270"/>
      <c r="AQ36" s="270"/>
      <c r="AR36" s="270"/>
      <c r="AS36" s="270"/>
      <c r="AT36" s="270"/>
      <c r="AU36" s="270"/>
      <c r="AV36" s="270"/>
      <c r="AW36" s="161"/>
      <c r="AX36" s="161"/>
      <c r="AY36" s="270"/>
      <c r="AZ36" s="270"/>
      <c r="BA36" s="161"/>
    </row>
    <row r="37" spans="1:53" ht="14.25" thickTop="1" thickBot="1">
      <c r="A37" s="9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272">
        <v>9</v>
      </c>
      <c r="V37" s="218"/>
      <c r="W37" s="217">
        <v>8</v>
      </c>
      <c r="X37" s="218"/>
      <c r="Y37" s="217">
        <v>7</v>
      </c>
      <c r="Z37" s="218"/>
      <c r="AA37" s="217">
        <v>6</v>
      </c>
      <c r="AB37" s="218"/>
      <c r="AC37" s="217">
        <v>5</v>
      </c>
      <c r="AD37" s="218"/>
      <c r="AE37" s="217">
        <v>4</v>
      </c>
      <c r="AF37" s="218"/>
      <c r="AG37" s="217">
        <v>3</v>
      </c>
      <c r="AH37" s="218"/>
      <c r="AI37" s="217">
        <v>2</v>
      </c>
      <c r="AJ37" s="218"/>
      <c r="AK37" s="217">
        <v>1</v>
      </c>
      <c r="AL37" s="282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2"/>
      <c r="AZ37" s="2"/>
      <c r="BA37" s="2"/>
    </row>
    <row r="38" spans="1:53" ht="13.5" thickTop="1">
      <c r="A38" s="9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61" t="s">
        <v>19</v>
      </c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2"/>
      <c r="AZ38" s="2"/>
      <c r="BA38" s="2"/>
    </row>
    <row r="40" spans="1:53" ht="18.75">
      <c r="A40" s="15" t="s">
        <v>44</v>
      </c>
      <c r="AI40" s="3"/>
      <c r="AP40" s="3"/>
    </row>
    <row r="41" spans="1:53" ht="16.5">
      <c r="A41" s="17" t="s">
        <v>45</v>
      </c>
    </row>
    <row r="42" spans="1:53" ht="16.5">
      <c r="A42" s="17" t="s">
        <v>46</v>
      </c>
    </row>
    <row r="44" spans="1:53" ht="13.5" thickBot="1"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AW44" s="35"/>
      <c r="AX44" s="35"/>
      <c r="AY44" s="35"/>
      <c r="AZ44" s="35"/>
      <c r="BA44" s="35"/>
    </row>
    <row r="45" spans="1:53" s="2" customFormat="1" ht="20.25" thickTop="1" thickBot="1">
      <c r="A45" s="15" t="s">
        <v>47</v>
      </c>
      <c r="AR45" s="212" t="s">
        <v>21</v>
      </c>
      <c r="AS45" s="213"/>
      <c r="AT45" s="213"/>
      <c r="AU45" s="213"/>
      <c r="AV45" s="214"/>
      <c r="AW45" s="212" t="s">
        <v>48</v>
      </c>
      <c r="AX45" s="213"/>
      <c r="AY45" s="213"/>
      <c r="AZ45" s="213"/>
      <c r="BA45" s="214"/>
    </row>
    <row r="46" spans="1:53" s="2" customFormat="1" ht="13.5" thickTop="1">
      <c r="A46" s="286" t="s">
        <v>49</v>
      </c>
      <c r="B46" s="287"/>
      <c r="C46" s="288"/>
      <c r="D46" s="352" t="s">
        <v>50</v>
      </c>
      <c r="E46" s="290"/>
      <c r="F46" s="290"/>
      <c r="G46" s="290"/>
      <c r="H46" s="291"/>
      <c r="I46" s="292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4"/>
      <c r="X46" s="18" t="s">
        <v>13</v>
      </c>
      <c r="Y46" s="352" t="s">
        <v>51</v>
      </c>
      <c r="Z46" s="290"/>
      <c r="AA46" s="290"/>
      <c r="AB46" s="290"/>
      <c r="AC46" s="291"/>
      <c r="AD46" s="292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6"/>
      <c r="AR46" s="297"/>
      <c r="AS46" s="298"/>
      <c r="AT46" s="19" t="s">
        <v>13</v>
      </c>
      <c r="AU46" s="298"/>
      <c r="AV46" s="299"/>
      <c r="AW46" s="297"/>
      <c r="AX46" s="298"/>
      <c r="AY46" s="19" t="s">
        <v>13</v>
      </c>
      <c r="AZ46" s="298"/>
      <c r="BA46" s="299"/>
    </row>
    <row r="47" spans="1:53" s="2" customFormat="1" ht="13.5" thickBot="1">
      <c r="A47" s="303" t="s">
        <v>52</v>
      </c>
      <c r="B47" s="304"/>
      <c r="C47" s="305"/>
      <c r="D47" s="356" t="s">
        <v>53</v>
      </c>
      <c r="E47" s="307"/>
      <c r="F47" s="307"/>
      <c r="G47" s="307"/>
      <c r="H47" s="308"/>
      <c r="I47" s="309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1"/>
      <c r="X47" s="21" t="s">
        <v>13</v>
      </c>
      <c r="Y47" s="356" t="s">
        <v>54</v>
      </c>
      <c r="Z47" s="307"/>
      <c r="AA47" s="307"/>
      <c r="AB47" s="307"/>
      <c r="AC47" s="308"/>
      <c r="AD47" s="39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3"/>
      <c r="AR47" s="313"/>
      <c r="AS47" s="314"/>
      <c r="AT47" s="22" t="s">
        <v>13</v>
      </c>
      <c r="AU47" s="314"/>
      <c r="AV47" s="315"/>
      <c r="AW47" s="313"/>
      <c r="AX47" s="314"/>
      <c r="AY47" s="22" t="s">
        <v>13</v>
      </c>
      <c r="AZ47" s="314"/>
      <c r="BA47" s="315"/>
    </row>
    <row r="48" spans="1:53" s="2" customFormat="1" ht="14.25" thickTop="1" thickBot="1">
      <c r="AJ48" s="36"/>
      <c r="AK48" s="36"/>
      <c r="AL48" s="36"/>
      <c r="AM48" s="36"/>
      <c r="AN48" s="36"/>
      <c r="AO48" s="36"/>
      <c r="AP48" s="36"/>
      <c r="AQ48" s="36"/>
      <c r="AR48" s="37"/>
      <c r="AS48" s="36"/>
      <c r="AT48" s="54"/>
      <c r="AU48" s="37"/>
      <c r="AV48" s="36"/>
      <c r="AW48" s="37"/>
      <c r="AX48" s="36"/>
      <c r="AY48" s="54"/>
      <c r="AZ48" s="37"/>
      <c r="BA48" s="36"/>
    </row>
    <row r="49" spans="1:53" s="2" customFormat="1" ht="20.25" thickTop="1" thickBot="1">
      <c r="A49" s="15" t="s">
        <v>55</v>
      </c>
      <c r="AR49" s="212" t="s">
        <v>21</v>
      </c>
      <c r="AS49" s="213"/>
      <c r="AT49" s="213"/>
      <c r="AU49" s="213"/>
      <c r="AV49" s="214"/>
      <c r="AW49" s="212" t="s">
        <v>48</v>
      </c>
      <c r="AX49" s="213"/>
      <c r="AY49" s="213"/>
      <c r="AZ49" s="213"/>
      <c r="BA49" s="214"/>
    </row>
    <row r="50" spans="1:53" ht="14.25" thickTop="1" thickBot="1">
      <c r="A50" s="318" t="s">
        <v>56</v>
      </c>
      <c r="B50" s="244"/>
      <c r="C50" s="245"/>
      <c r="D50" s="319" t="s">
        <v>57</v>
      </c>
      <c r="E50" s="320"/>
      <c r="F50" s="320"/>
      <c r="G50" s="320"/>
      <c r="H50" s="321"/>
      <c r="I50" s="322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4"/>
      <c r="X50" s="24" t="s">
        <v>13</v>
      </c>
      <c r="Y50" s="319" t="s">
        <v>58</v>
      </c>
      <c r="Z50" s="320"/>
      <c r="AA50" s="320"/>
      <c r="AB50" s="320"/>
      <c r="AC50" s="321"/>
      <c r="AD50" s="322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5"/>
      <c r="AR50" s="326"/>
      <c r="AS50" s="327"/>
      <c r="AT50" s="25" t="s">
        <v>13</v>
      </c>
      <c r="AU50" s="327"/>
      <c r="AV50" s="328"/>
      <c r="AW50" s="329"/>
      <c r="AX50" s="316"/>
      <c r="AY50" s="22" t="s">
        <v>13</v>
      </c>
      <c r="AZ50" s="316"/>
      <c r="BA50" s="317"/>
    </row>
    <row r="51" spans="1:53" ht="13.5" thickTop="1"/>
  </sheetData>
  <sortState ref="B10:R17">
    <sortCondition ref="B10"/>
  </sortState>
  <mergeCells count="314">
    <mergeCell ref="AJ30:AN30"/>
    <mergeCell ref="AO30:AP30"/>
    <mergeCell ref="AQ30:AR30"/>
    <mergeCell ref="AS30:AT30"/>
    <mergeCell ref="U31:AF31"/>
    <mergeCell ref="A32:T32"/>
    <mergeCell ref="B33:T33"/>
    <mergeCell ref="B34:T34"/>
    <mergeCell ref="B35:T35"/>
    <mergeCell ref="U34:V34"/>
    <mergeCell ref="W34:X34"/>
    <mergeCell ref="Y34:Z34"/>
    <mergeCell ref="AA34:AB34"/>
    <mergeCell ref="AC34:AD34"/>
    <mergeCell ref="AE34:AF34"/>
    <mergeCell ref="AG34:AH34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S29:AT29"/>
    <mergeCell ref="AU29:AV29"/>
    <mergeCell ref="B28:T28"/>
    <mergeCell ref="U28:V28"/>
    <mergeCell ref="X28:Y28"/>
    <mergeCell ref="Z28:AA28"/>
    <mergeCell ref="AC28:AD28"/>
    <mergeCell ref="AJ28:AK28"/>
    <mergeCell ref="AM28:AN28"/>
    <mergeCell ref="AO28:AP28"/>
    <mergeCell ref="AQ28:AR28"/>
    <mergeCell ref="B29:T29"/>
    <mergeCell ref="U29:V29"/>
    <mergeCell ref="X29:Y29"/>
    <mergeCell ref="Z29:AA29"/>
    <mergeCell ref="AC29:AD29"/>
    <mergeCell ref="AE29:AF29"/>
    <mergeCell ref="AH29:AI29"/>
    <mergeCell ref="AO29:AP29"/>
    <mergeCell ref="AQ29:AR29"/>
    <mergeCell ref="B27:T27"/>
    <mergeCell ref="U27:V27"/>
    <mergeCell ref="X27:Y27"/>
    <mergeCell ref="AE27:AF27"/>
    <mergeCell ref="AH27:AI27"/>
    <mergeCell ref="AJ27:AK27"/>
    <mergeCell ref="AM27:AN27"/>
    <mergeCell ref="AO27:AP27"/>
    <mergeCell ref="AQ27:AR27"/>
    <mergeCell ref="B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B26:T26"/>
    <mergeCell ref="Z26:AA26"/>
    <mergeCell ref="AC26:AD26"/>
    <mergeCell ref="AE26:AF26"/>
    <mergeCell ref="AH26:AI26"/>
    <mergeCell ref="AJ26:AK26"/>
    <mergeCell ref="AM26:AN26"/>
    <mergeCell ref="AK21:AL21"/>
    <mergeCell ref="AC21:AD21"/>
    <mergeCell ref="B13:T13"/>
    <mergeCell ref="U13:V13"/>
    <mergeCell ref="Z13:AA13"/>
    <mergeCell ref="AE13:AF13"/>
    <mergeCell ref="AH13:AI13"/>
    <mergeCell ref="AO13:AP13"/>
    <mergeCell ref="AQ13:AR13"/>
    <mergeCell ref="AS13:AT13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B17:T17"/>
    <mergeCell ref="U17:V17"/>
    <mergeCell ref="W17:X17"/>
    <mergeCell ref="Y17:Z17"/>
    <mergeCell ref="AE17:AF17"/>
    <mergeCell ref="AG17:AH17"/>
    <mergeCell ref="AI17:AJ17"/>
    <mergeCell ref="AS9:AT9"/>
    <mergeCell ref="AU9:AV9"/>
    <mergeCell ref="B10:T10"/>
    <mergeCell ref="Z10:AA10"/>
    <mergeCell ref="AE10:AF10"/>
    <mergeCell ref="AJ10:AK10"/>
    <mergeCell ref="AO10:AP10"/>
    <mergeCell ref="AQ10:AR10"/>
    <mergeCell ref="AS10:AT10"/>
    <mergeCell ref="A9:T9"/>
    <mergeCell ref="U9:Y9"/>
    <mergeCell ref="Z9:AD9"/>
    <mergeCell ref="AE9:AI9"/>
    <mergeCell ref="AJ9:AN9"/>
    <mergeCell ref="AO9:AP9"/>
    <mergeCell ref="AQ9:AR9"/>
    <mergeCell ref="A50:C50"/>
    <mergeCell ref="D50:H50"/>
    <mergeCell ref="I50:W50"/>
    <mergeCell ref="Y50:AC50"/>
    <mergeCell ref="AD50:AQ50"/>
    <mergeCell ref="AR50:AS50"/>
    <mergeCell ref="AU50:AV50"/>
    <mergeCell ref="AW50:AX50"/>
    <mergeCell ref="AZ50:BA50"/>
    <mergeCell ref="A47:C47"/>
    <mergeCell ref="D47:H47"/>
    <mergeCell ref="I47:W47"/>
    <mergeCell ref="Y47:AC47"/>
    <mergeCell ref="AR47:AS47"/>
    <mergeCell ref="AU47:AV47"/>
    <mergeCell ref="AW47:AX47"/>
    <mergeCell ref="AZ47:BA47"/>
    <mergeCell ref="AR49:AV49"/>
    <mergeCell ref="AW49:BA49"/>
    <mergeCell ref="AY17:AZ17"/>
    <mergeCell ref="AU17:AV17"/>
    <mergeCell ref="AK19:AL19"/>
    <mergeCell ref="AS26:AT26"/>
    <mergeCell ref="A46:C46"/>
    <mergeCell ref="D46:H46"/>
    <mergeCell ref="I46:W46"/>
    <mergeCell ref="Y46:AC46"/>
    <mergeCell ref="AD46:AQ46"/>
    <mergeCell ref="AR46:AS46"/>
    <mergeCell ref="AU46:AV46"/>
    <mergeCell ref="AW46:AX46"/>
    <mergeCell ref="AZ46:BA46"/>
    <mergeCell ref="AO17:AP17"/>
    <mergeCell ref="AQ17:AR17"/>
    <mergeCell ref="AA17:AB17"/>
    <mergeCell ref="AC17:AD17"/>
    <mergeCell ref="AK17:AL17"/>
    <mergeCell ref="B20:T20"/>
    <mergeCell ref="A25:T25"/>
    <mergeCell ref="U25:Y25"/>
    <mergeCell ref="Z25:AD25"/>
    <mergeCell ref="AE25:AI25"/>
    <mergeCell ref="AJ25:AN25"/>
    <mergeCell ref="AR45:AV45"/>
    <mergeCell ref="AW45:BA45"/>
    <mergeCell ref="AY36:AZ36"/>
    <mergeCell ref="AY33:AZ33"/>
    <mergeCell ref="AK34:AL34"/>
    <mergeCell ref="AM34:AN34"/>
    <mergeCell ref="AO34:AP34"/>
    <mergeCell ref="AQ34:AR34"/>
    <mergeCell ref="AQ25:AR25"/>
    <mergeCell ref="AS25:AT25"/>
    <mergeCell ref="AU25:AV25"/>
    <mergeCell ref="AO26:AP26"/>
    <mergeCell ref="AQ26:AR26"/>
    <mergeCell ref="AK33:AL33"/>
    <mergeCell ref="AM33:AN33"/>
    <mergeCell ref="AO33:AP33"/>
    <mergeCell ref="AQ33:AR33"/>
    <mergeCell ref="AS33:AT33"/>
    <mergeCell ref="AU33:AV33"/>
    <mergeCell ref="AU26:AV26"/>
    <mergeCell ref="AS27:AT27"/>
    <mergeCell ref="AU27:AV27"/>
    <mergeCell ref="AS28:AT28"/>
    <mergeCell ref="AU28:AV28"/>
    <mergeCell ref="AY20:AZ20"/>
    <mergeCell ref="AE20:AF20"/>
    <mergeCell ref="AG20:AH20"/>
    <mergeCell ref="AI20:AJ20"/>
    <mergeCell ref="AK20:AL20"/>
    <mergeCell ref="AM20:AN20"/>
    <mergeCell ref="AO20:AP20"/>
    <mergeCell ref="AJ14:AN14"/>
    <mergeCell ref="AO14:AP14"/>
    <mergeCell ref="AQ14:AR14"/>
    <mergeCell ref="AS14:AT14"/>
    <mergeCell ref="AO16:AP16"/>
    <mergeCell ref="AQ16:AR16"/>
    <mergeCell ref="AS16:AT16"/>
    <mergeCell ref="AS17:AT17"/>
    <mergeCell ref="AW16:AX16"/>
    <mergeCell ref="AY16:AZ16"/>
    <mergeCell ref="AK16:AL16"/>
    <mergeCell ref="U15:AF15"/>
    <mergeCell ref="U16:V16"/>
    <mergeCell ref="W16:X16"/>
    <mergeCell ref="Y16:Z16"/>
    <mergeCell ref="AE16:AF16"/>
    <mergeCell ref="AG16:AH16"/>
    <mergeCell ref="U11:V11"/>
    <mergeCell ref="X11:Y11"/>
    <mergeCell ref="AE11:AF11"/>
    <mergeCell ref="AJ11:AK11"/>
    <mergeCell ref="AO11:AP11"/>
    <mergeCell ref="AQ11:AR11"/>
    <mergeCell ref="AS11:AT11"/>
    <mergeCell ref="AU12:AV12"/>
    <mergeCell ref="AH11:AI11"/>
    <mergeCell ref="AC12:AD12"/>
    <mergeCell ref="AJ12:AK12"/>
    <mergeCell ref="AO12:AP12"/>
    <mergeCell ref="AQ12:AR12"/>
    <mergeCell ref="AS12:AT12"/>
    <mergeCell ref="AQ20:AR20"/>
    <mergeCell ref="AS20:AT20"/>
    <mergeCell ref="AU20:AV20"/>
    <mergeCell ref="AU11:AV11"/>
    <mergeCell ref="AM12:AN12"/>
    <mergeCell ref="AA16:AB16"/>
    <mergeCell ref="AC16:AD16"/>
    <mergeCell ref="AI16:AJ16"/>
    <mergeCell ref="AU16:AV16"/>
    <mergeCell ref="AU13:AV13"/>
    <mergeCell ref="AM11:AN11"/>
    <mergeCell ref="AM16:AN16"/>
    <mergeCell ref="AY32:AZ32"/>
    <mergeCell ref="A1:BA1"/>
    <mergeCell ref="A2:BA2"/>
    <mergeCell ref="A3:BA3"/>
    <mergeCell ref="A4:BA4"/>
    <mergeCell ref="A5:BA5"/>
    <mergeCell ref="A7:BA7"/>
    <mergeCell ref="AU10:AV10"/>
    <mergeCell ref="AC10:AD10"/>
    <mergeCell ref="AH10:AI10"/>
    <mergeCell ref="AM10:AN10"/>
    <mergeCell ref="AM17:AN17"/>
    <mergeCell ref="AO25:AP25"/>
    <mergeCell ref="AG21:AH21"/>
    <mergeCell ref="AC20:AD20"/>
    <mergeCell ref="AI21:AJ21"/>
    <mergeCell ref="U20:V20"/>
    <mergeCell ref="W20:X20"/>
    <mergeCell ref="Y20:Z20"/>
    <mergeCell ref="AA20:AB20"/>
    <mergeCell ref="AE21:AF21"/>
    <mergeCell ref="X12:Y12"/>
    <mergeCell ref="X13:Y13"/>
    <mergeCell ref="AC13:AD13"/>
    <mergeCell ref="U37:V37"/>
    <mergeCell ref="W37:X37"/>
    <mergeCell ref="Y37:Z37"/>
    <mergeCell ref="U35:V35"/>
    <mergeCell ref="W35:X35"/>
    <mergeCell ref="Y35:Z35"/>
    <mergeCell ref="AA35:AB35"/>
    <mergeCell ref="AA37:AB37"/>
    <mergeCell ref="B11:T11"/>
    <mergeCell ref="U32:V32"/>
    <mergeCell ref="W32:X32"/>
    <mergeCell ref="Y32:Z32"/>
    <mergeCell ref="U21:V21"/>
    <mergeCell ref="W21:X21"/>
    <mergeCell ref="Y21:Z21"/>
    <mergeCell ref="AA21:AB21"/>
    <mergeCell ref="A16:T16"/>
    <mergeCell ref="B12:T12"/>
    <mergeCell ref="U12:V12"/>
    <mergeCell ref="Z12:AA12"/>
    <mergeCell ref="B18:T18"/>
    <mergeCell ref="U18:V18"/>
    <mergeCell ref="W18:X18"/>
    <mergeCell ref="Y18:Z18"/>
    <mergeCell ref="B36:T36"/>
    <mergeCell ref="AQ36:AR36"/>
    <mergeCell ref="AO36:AP36"/>
    <mergeCell ref="AG32:AH32"/>
    <mergeCell ref="AW32:AX32"/>
    <mergeCell ref="AM32:AN32"/>
    <mergeCell ref="AS32:AT32"/>
    <mergeCell ref="AI32:AJ32"/>
    <mergeCell ref="AE35:AF35"/>
    <mergeCell ref="AG35:AH35"/>
    <mergeCell ref="AI35:AJ35"/>
    <mergeCell ref="AS36:AT36"/>
    <mergeCell ref="AU36:AV36"/>
    <mergeCell ref="AU32:AV32"/>
    <mergeCell ref="AI36:AJ36"/>
    <mergeCell ref="AA32:AB32"/>
    <mergeCell ref="Y36:Z36"/>
    <mergeCell ref="U36:V36"/>
    <mergeCell ref="W36:X36"/>
    <mergeCell ref="AA36:AB36"/>
    <mergeCell ref="AO32:AP32"/>
    <mergeCell ref="AC32:AD32"/>
    <mergeCell ref="AG37:AH37"/>
    <mergeCell ref="AI37:AJ37"/>
    <mergeCell ref="AK37:AL37"/>
    <mergeCell ref="AE37:AF37"/>
    <mergeCell ref="AE32:AF32"/>
    <mergeCell ref="AQ32:AR32"/>
    <mergeCell ref="AK36:AL36"/>
    <mergeCell ref="AC37:AD37"/>
    <mergeCell ref="AC35:AD35"/>
    <mergeCell ref="AK35:AL35"/>
    <mergeCell ref="AI34:AJ34"/>
    <mergeCell ref="AE36:AF36"/>
    <mergeCell ref="AK32:AL32"/>
    <mergeCell ref="AG36:AH36"/>
    <mergeCell ref="AM36:AN36"/>
    <mergeCell ref="AC36:AD36"/>
  </mergeCells>
  <phoneticPr fontId="0" type="noConversion"/>
  <printOptions horizontalCentered="1"/>
  <pageMargins left="0.39370078740157483" right="0.39370078740157483" top="0.39370078740157483" bottom="0.59055118110236227" header="0.31496062992125984" footer="0.31496062992125984"/>
  <pageSetup paperSize="9" scale="8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2"/>
  <sheetViews>
    <sheetView showGridLines="0" topLeftCell="A9" workbookViewId="0">
      <selection activeCell="X11" sqref="X11:AB11"/>
    </sheetView>
  </sheetViews>
  <sheetFormatPr defaultRowHeight="12.75"/>
  <cols>
    <col min="1" max="1" width="3" customWidth="1"/>
    <col min="2" max="53" width="1.7109375" customWidth="1"/>
  </cols>
  <sheetData>
    <row r="1" spans="1:54" ht="19.5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</row>
    <row r="2" spans="1:54">
      <c r="A2" s="221" t="s">
        <v>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</row>
    <row r="3" spans="1:54">
      <c r="A3" s="222" t="s">
        <v>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</row>
    <row r="4" spans="1:54">
      <c r="A4" s="222" t="s">
        <v>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</row>
    <row r="5" spans="1:54">
      <c r="A5" s="223" t="s">
        <v>4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</row>
    <row r="6" spans="1:54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</row>
    <row r="7" spans="1:54" ht="27.75">
      <c r="A7" s="241" t="s">
        <v>35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</row>
    <row r="8" spans="1:54" ht="27.75">
      <c r="A8" s="163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</row>
    <row r="9" spans="1:54" ht="19.5" thickBot="1">
      <c r="A9" s="1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16" t="s">
        <v>59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31"/>
      <c r="AJ9" s="2"/>
      <c r="AK9" s="16"/>
      <c r="AL9" s="2"/>
      <c r="AM9" s="2"/>
      <c r="AN9" s="2"/>
      <c r="AO9" s="31"/>
      <c r="AP9" s="2"/>
      <c r="AQ9" s="2"/>
      <c r="AR9" s="16"/>
      <c r="AS9" s="2"/>
      <c r="AT9" s="31"/>
      <c r="AU9" s="2"/>
      <c r="AV9" s="2"/>
      <c r="AW9" s="31"/>
      <c r="AX9" s="2"/>
      <c r="AY9" s="2"/>
      <c r="AZ9" s="2"/>
      <c r="BA9" s="2"/>
    </row>
    <row r="10" spans="1:54" ht="14.25" thickTop="1" thickBot="1">
      <c r="A10" s="383" t="s">
        <v>37</v>
      </c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5"/>
      <c r="S10" s="386" t="s">
        <v>60</v>
      </c>
      <c r="T10" s="387"/>
      <c r="U10" s="387"/>
      <c r="V10" s="387"/>
      <c r="W10" s="388"/>
      <c r="X10" s="389" t="s">
        <v>61</v>
      </c>
      <c r="Y10" s="387"/>
      <c r="Z10" s="387"/>
      <c r="AA10" s="387"/>
      <c r="AB10" s="388"/>
      <c r="AC10" s="389" t="s">
        <v>62</v>
      </c>
      <c r="AD10" s="387"/>
      <c r="AE10" s="387"/>
      <c r="AF10" s="387"/>
      <c r="AG10" s="390"/>
      <c r="AH10" s="398" t="s">
        <v>9</v>
      </c>
      <c r="AI10" s="399"/>
      <c r="AJ10" s="398" t="s">
        <v>10</v>
      </c>
      <c r="AK10" s="399"/>
      <c r="AL10" s="398" t="s">
        <v>11</v>
      </c>
      <c r="AM10" s="399"/>
      <c r="AN10" s="418"/>
      <c r="AO10" s="419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65"/>
    </row>
    <row r="11" spans="1:54" ht="13.5" thickTop="1">
      <c r="A11" s="134">
        <v>1</v>
      </c>
      <c r="B11" s="434" t="s">
        <v>12</v>
      </c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5"/>
      <c r="Q11" s="435"/>
      <c r="R11" s="436"/>
      <c r="S11" s="420"/>
      <c r="T11" s="421"/>
      <c r="U11" s="151" t="s">
        <v>13</v>
      </c>
      <c r="V11" s="421"/>
      <c r="W11" s="428"/>
      <c r="X11" s="425">
        <v>4</v>
      </c>
      <c r="Y11" s="426"/>
      <c r="Z11" s="193" t="s">
        <v>13</v>
      </c>
      <c r="AA11" s="426">
        <v>1</v>
      </c>
      <c r="AB11" s="427"/>
      <c r="AC11" s="420"/>
      <c r="AD11" s="421"/>
      <c r="AE11" s="151" t="s">
        <v>13</v>
      </c>
      <c r="AF11" s="421"/>
      <c r="AG11" s="428"/>
      <c r="AH11" s="405">
        <f>SUM(S11+X11+AC11)</f>
        <v>4</v>
      </c>
      <c r="AI11" s="406"/>
      <c r="AJ11" s="405">
        <f>SUM(V11+AA11+AF11)</f>
        <v>1</v>
      </c>
      <c r="AK11" s="406"/>
      <c r="AL11" s="429">
        <v>3</v>
      </c>
      <c r="AM11" s="430"/>
      <c r="AN11" s="411"/>
      <c r="AO11" s="412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5"/>
    </row>
    <row r="12" spans="1:54">
      <c r="A12" s="136">
        <v>2</v>
      </c>
      <c r="B12" s="371" t="s">
        <v>39</v>
      </c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3"/>
      <c r="S12" s="441"/>
      <c r="T12" s="442"/>
      <c r="U12" s="137" t="s">
        <v>13</v>
      </c>
      <c r="V12" s="442"/>
      <c r="W12" s="442"/>
      <c r="X12" s="443"/>
      <c r="Y12" s="442"/>
      <c r="Z12" s="137" t="s">
        <v>13</v>
      </c>
      <c r="AA12" s="442"/>
      <c r="AB12" s="444"/>
      <c r="AC12" s="445">
        <v>0</v>
      </c>
      <c r="AD12" s="446"/>
      <c r="AE12" s="187" t="s">
        <v>13</v>
      </c>
      <c r="AF12" s="446">
        <v>4</v>
      </c>
      <c r="AG12" s="447"/>
      <c r="AH12" s="409">
        <f t="shared" ref="AH12:AH13" si="0">SUM(S12+X12+AC12)</f>
        <v>0</v>
      </c>
      <c r="AI12" s="410"/>
      <c r="AJ12" s="409">
        <f t="shared" ref="AJ12:AJ13" si="1">SUM(V12+AA12+AF12)</f>
        <v>4</v>
      </c>
      <c r="AK12" s="410"/>
      <c r="AL12" s="431">
        <v>0</v>
      </c>
      <c r="AM12" s="432"/>
      <c r="AN12" s="411"/>
      <c r="AO12" s="412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5"/>
    </row>
    <row r="13" spans="1:54" ht="13.5" thickBot="1">
      <c r="A13" s="138">
        <v>3</v>
      </c>
      <c r="B13" s="391" t="s">
        <v>40</v>
      </c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3"/>
      <c r="S13" s="437"/>
      <c r="T13" s="438"/>
      <c r="U13" s="152" t="s">
        <v>13</v>
      </c>
      <c r="V13" s="438"/>
      <c r="W13" s="439"/>
      <c r="X13" s="440"/>
      <c r="Y13" s="438"/>
      <c r="Z13" s="152" t="s">
        <v>13</v>
      </c>
      <c r="AA13" s="438"/>
      <c r="AB13" s="439"/>
      <c r="AC13" s="440"/>
      <c r="AD13" s="438"/>
      <c r="AE13" s="152" t="s">
        <v>13</v>
      </c>
      <c r="AF13" s="438"/>
      <c r="AG13" s="439"/>
      <c r="AH13" s="407">
        <f t="shared" si="0"/>
        <v>0</v>
      </c>
      <c r="AI13" s="408"/>
      <c r="AJ13" s="407">
        <f t="shared" si="1"/>
        <v>0</v>
      </c>
      <c r="AK13" s="408"/>
      <c r="AL13" s="413"/>
      <c r="AM13" s="414"/>
      <c r="AN13" s="411"/>
      <c r="AO13" s="412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9"/>
    </row>
    <row r="14" spans="1:54" ht="14.25" thickTop="1" thickBot="1">
      <c r="A14" s="140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2"/>
      <c r="O14" s="141"/>
      <c r="P14" s="141"/>
      <c r="Q14" s="141"/>
      <c r="R14" s="141"/>
      <c r="S14" s="142"/>
      <c r="T14" s="141"/>
      <c r="U14" s="141"/>
      <c r="V14" s="141"/>
      <c r="W14" s="141"/>
      <c r="X14" s="142"/>
      <c r="Y14" s="141"/>
      <c r="Z14" s="141"/>
      <c r="AA14" s="141"/>
      <c r="AB14" s="141"/>
      <c r="AC14" s="448" t="s">
        <v>17</v>
      </c>
      <c r="AD14" s="448"/>
      <c r="AE14" s="448"/>
      <c r="AF14" s="448"/>
      <c r="AG14" s="448"/>
      <c r="AH14" s="449">
        <f>SUM(AH11:AI13)</f>
        <v>4</v>
      </c>
      <c r="AI14" s="450"/>
      <c r="AJ14" s="449">
        <f>SUM(AJ11:AK13)</f>
        <v>5</v>
      </c>
      <c r="AK14" s="450"/>
      <c r="AL14" s="143"/>
      <c r="AM14" s="144"/>
      <c r="AN14" s="145"/>
      <c r="AO14" s="145"/>
      <c r="AP14" s="145"/>
      <c r="AQ14" s="145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46"/>
    </row>
    <row r="15" spans="1:54" ht="13.5" thickTop="1">
      <c r="A15" s="140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O15" s="141"/>
      <c r="P15" s="141"/>
      <c r="Q15" s="141"/>
      <c r="R15" s="141"/>
      <c r="S15" s="142"/>
      <c r="T15" s="141"/>
      <c r="U15" s="141"/>
      <c r="V15" s="141"/>
      <c r="W15" s="141"/>
      <c r="X15" s="142"/>
      <c r="Y15" s="141"/>
      <c r="Z15" s="141"/>
      <c r="AA15" s="141"/>
      <c r="AB15" s="141"/>
      <c r="AC15" s="142"/>
      <c r="AD15" s="141"/>
      <c r="AE15" s="141"/>
      <c r="AF15" s="141"/>
      <c r="AG15" s="141"/>
      <c r="AH15" s="142"/>
      <c r="AI15" s="142"/>
      <c r="AJ15" s="141"/>
      <c r="AK15" s="141"/>
      <c r="AL15" s="141"/>
      <c r="AM15" s="142"/>
      <c r="AN15" s="141"/>
      <c r="AO15" s="141"/>
      <c r="AP15" s="141"/>
      <c r="AQ15" s="141"/>
      <c r="AR15" s="147"/>
      <c r="AS15" s="147"/>
      <c r="AT15" s="147"/>
      <c r="AU15" s="147"/>
      <c r="AV15" s="147"/>
      <c r="AW15" s="144"/>
      <c r="AX15" s="144"/>
      <c r="AY15" s="144"/>
      <c r="AZ15" s="144"/>
      <c r="BA15" s="147"/>
      <c r="BB15" s="2"/>
    </row>
    <row r="16" spans="1:54" ht="16.5" thickBot="1">
      <c r="A16" s="148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51" t="s">
        <v>18</v>
      </c>
      <c r="T16" s="451"/>
      <c r="U16" s="451"/>
      <c r="V16" s="451"/>
      <c r="W16" s="451"/>
      <c r="X16" s="451"/>
      <c r="Y16" s="451"/>
      <c r="Z16" s="451"/>
      <c r="AA16" s="451"/>
      <c r="AB16" s="451"/>
      <c r="AC16" s="451"/>
      <c r="AD16" s="451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2"/>
    </row>
    <row r="17" spans="1:54" ht="14.25" thickTop="1" thickBot="1">
      <c r="A17" s="383" t="s">
        <v>37</v>
      </c>
      <c r="B17" s="384"/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5"/>
      <c r="S17" s="452">
        <v>1</v>
      </c>
      <c r="T17" s="453"/>
      <c r="U17" s="454">
        <v>2</v>
      </c>
      <c r="V17" s="453"/>
      <c r="W17" s="454">
        <v>3</v>
      </c>
      <c r="X17" s="453"/>
      <c r="Y17" s="454">
        <v>4</v>
      </c>
      <c r="Z17" s="453"/>
      <c r="AA17" s="454">
        <v>5</v>
      </c>
      <c r="AB17" s="453"/>
      <c r="AC17" s="454">
        <v>6</v>
      </c>
      <c r="AD17" s="455"/>
      <c r="AE17" s="454">
        <v>7</v>
      </c>
      <c r="AF17" s="453"/>
      <c r="AG17" s="454">
        <v>8</v>
      </c>
      <c r="AH17" s="453"/>
      <c r="AI17" s="454">
        <v>9</v>
      </c>
      <c r="AJ17" s="456"/>
      <c r="AK17" s="400"/>
      <c r="AL17" s="400"/>
      <c r="AM17" s="400"/>
      <c r="AN17" s="400"/>
      <c r="AO17" s="400"/>
      <c r="AP17" s="400"/>
      <c r="AQ17" s="400"/>
      <c r="AR17" s="400"/>
      <c r="AS17" s="400"/>
      <c r="AT17" s="400"/>
      <c r="AU17" s="400"/>
      <c r="AV17" s="400"/>
      <c r="AW17" s="433"/>
      <c r="AX17" s="433"/>
      <c r="AY17" s="415"/>
      <c r="AZ17" s="415"/>
      <c r="BA17" s="173"/>
      <c r="BB17" s="2"/>
    </row>
    <row r="18" spans="1:54" ht="13.5" thickTop="1">
      <c r="A18" s="134">
        <v>1</v>
      </c>
      <c r="B18" s="434" t="s">
        <v>12</v>
      </c>
      <c r="C18" s="435"/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6"/>
      <c r="S18" s="369" t="s">
        <v>99</v>
      </c>
      <c r="T18" s="370"/>
      <c r="U18" s="422" t="s">
        <v>99</v>
      </c>
      <c r="V18" s="370"/>
      <c r="W18" s="422" t="s">
        <v>99</v>
      </c>
      <c r="X18" s="370"/>
      <c r="Y18" s="422"/>
      <c r="Z18" s="370"/>
      <c r="AA18" s="422"/>
      <c r="AB18" s="370"/>
      <c r="AC18" s="422"/>
      <c r="AD18" s="423"/>
      <c r="AE18" s="422"/>
      <c r="AF18" s="370"/>
      <c r="AG18" s="422"/>
      <c r="AH18" s="370"/>
      <c r="AI18" s="422"/>
      <c r="AJ18" s="424"/>
      <c r="AK18" s="379"/>
      <c r="AL18" s="379"/>
      <c r="AM18" s="379"/>
      <c r="AN18" s="379"/>
      <c r="AO18" s="379"/>
      <c r="AP18" s="379"/>
      <c r="AQ18" s="379"/>
      <c r="AR18" s="379"/>
      <c r="AS18" s="379"/>
      <c r="AT18" s="379"/>
      <c r="AU18" s="379"/>
      <c r="AV18" s="379"/>
      <c r="AW18" s="404"/>
      <c r="AX18" s="404"/>
      <c r="AY18" s="382"/>
      <c r="AZ18" s="382"/>
      <c r="BA18" s="174"/>
      <c r="BB18" s="2"/>
    </row>
    <row r="19" spans="1:54">
      <c r="A19" s="136">
        <v>2</v>
      </c>
      <c r="B19" s="371" t="s">
        <v>39</v>
      </c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3"/>
      <c r="S19" s="380"/>
      <c r="T19" s="381"/>
      <c r="U19" s="374"/>
      <c r="V19" s="381"/>
      <c r="W19" s="374"/>
      <c r="X19" s="381"/>
      <c r="Y19" s="374"/>
      <c r="Z19" s="381"/>
      <c r="AA19" s="374"/>
      <c r="AB19" s="381"/>
      <c r="AC19" s="374"/>
      <c r="AD19" s="375"/>
      <c r="AE19" s="376"/>
      <c r="AF19" s="377"/>
      <c r="AG19" s="376"/>
      <c r="AH19" s="377"/>
      <c r="AI19" s="376"/>
      <c r="AJ19" s="378"/>
      <c r="AK19" s="379"/>
      <c r="AL19" s="379"/>
      <c r="AM19" s="379"/>
      <c r="AN19" s="379"/>
      <c r="AO19" s="379"/>
      <c r="AP19" s="379"/>
      <c r="AQ19" s="379"/>
      <c r="AR19" s="379"/>
      <c r="AS19" s="379"/>
      <c r="AT19" s="379"/>
      <c r="AU19" s="379"/>
      <c r="AV19" s="379"/>
      <c r="AW19" s="404"/>
      <c r="AX19" s="404"/>
      <c r="AY19" s="382"/>
      <c r="AZ19" s="382"/>
      <c r="BA19" s="174"/>
      <c r="BB19" s="2"/>
    </row>
    <row r="20" spans="1:54" ht="13.5" thickBot="1">
      <c r="A20" s="138">
        <v>3</v>
      </c>
      <c r="B20" s="391" t="s">
        <v>40</v>
      </c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3"/>
      <c r="S20" s="394"/>
      <c r="T20" s="395"/>
      <c r="U20" s="396"/>
      <c r="V20" s="395"/>
      <c r="W20" s="396"/>
      <c r="X20" s="395"/>
      <c r="Y20" s="396"/>
      <c r="Z20" s="395"/>
      <c r="AA20" s="396"/>
      <c r="AB20" s="395"/>
      <c r="AC20" s="396"/>
      <c r="AD20" s="397"/>
      <c r="AE20" s="396"/>
      <c r="AF20" s="395"/>
      <c r="AG20" s="396"/>
      <c r="AH20" s="395"/>
      <c r="AI20" s="396"/>
      <c r="AJ20" s="403"/>
      <c r="AK20" s="379"/>
      <c r="AL20" s="379"/>
      <c r="AM20" s="379"/>
      <c r="AN20" s="379"/>
      <c r="AO20" s="379"/>
      <c r="AP20" s="379"/>
      <c r="AQ20" s="379"/>
      <c r="AR20" s="379"/>
      <c r="AS20" s="379"/>
      <c r="AT20" s="379"/>
      <c r="AU20" s="379"/>
      <c r="AV20" s="379"/>
      <c r="AW20" s="404"/>
      <c r="AX20" s="404"/>
      <c r="AY20" s="382"/>
      <c r="AZ20" s="382"/>
      <c r="BA20" s="174"/>
      <c r="BB20" s="2"/>
    </row>
    <row r="21" spans="1:54" ht="14.25" thickTop="1" thickBot="1">
      <c r="A21" s="140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401">
        <v>9</v>
      </c>
      <c r="T21" s="417"/>
      <c r="U21" s="401">
        <v>8</v>
      </c>
      <c r="V21" s="417"/>
      <c r="W21" s="401">
        <v>7</v>
      </c>
      <c r="X21" s="417"/>
      <c r="Y21" s="401">
        <v>6</v>
      </c>
      <c r="Z21" s="417"/>
      <c r="AA21" s="401">
        <v>5</v>
      </c>
      <c r="AB21" s="417"/>
      <c r="AC21" s="401">
        <v>4</v>
      </c>
      <c r="AD21" s="416"/>
      <c r="AE21" s="401">
        <v>3</v>
      </c>
      <c r="AF21" s="417"/>
      <c r="AG21" s="401">
        <v>2</v>
      </c>
      <c r="AH21" s="417"/>
      <c r="AI21" s="401">
        <v>1</v>
      </c>
      <c r="AJ21" s="402"/>
      <c r="AK21" s="400"/>
      <c r="AL21" s="400"/>
      <c r="AM21" s="400"/>
      <c r="AN21" s="400"/>
      <c r="AO21" s="400"/>
      <c r="AP21" s="400"/>
      <c r="AQ21" s="400"/>
      <c r="AR21" s="400"/>
      <c r="AS21" s="400"/>
      <c r="AT21" s="400"/>
      <c r="AU21" s="400"/>
      <c r="AV21" s="400"/>
      <c r="AW21" s="142"/>
      <c r="AX21" s="142"/>
      <c r="AY21" s="415"/>
      <c r="AZ21" s="415"/>
      <c r="BA21" s="173"/>
    </row>
    <row r="22" spans="1:54" ht="13.5" thickTop="1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50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2" t="s">
        <v>63</v>
      </c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42"/>
      <c r="AX22" s="142"/>
      <c r="AY22" s="173"/>
      <c r="AZ22" s="173"/>
      <c r="BA22" s="173"/>
    </row>
    <row r="23" spans="1:54" ht="13.5" thickBot="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50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42"/>
      <c r="AX23" s="142"/>
      <c r="AY23" s="173"/>
      <c r="AZ23" s="173"/>
      <c r="BA23" s="173"/>
    </row>
    <row r="24" spans="1:54" ht="14.25" thickTop="1" thickBot="1">
      <c r="A24" s="383" t="s">
        <v>41</v>
      </c>
      <c r="B24" s="384"/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5"/>
      <c r="S24" s="386" t="s">
        <v>64</v>
      </c>
      <c r="T24" s="387"/>
      <c r="U24" s="387"/>
      <c r="V24" s="387"/>
      <c r="W24" s="388"/>
      <c r="X24" s="389" t="s">
        <v>65</v>
      </c>
      <c r="Y24" s="387"/>
      <c r="Z24" s="387"/>
      <c r="AA24" s="387"/>
      <c r="AB24" s="388"/>
      <c r="AC24" s="389" t="s">
        <v>66</v>
      </c>
      <c r="AD24" s="387"/>
      <c r="AE24" s="387"/>
      <c r="AF24" s="387"/>
      <c r="AG24" s="390"/>
      <c r="AH24" s="398" t="s">
        <v>9</v>
      </c>
      <c r="AI24" s="399"/>
      <c r="AJ24" s="398" t="s">
        <v>10</v>
      </c>
      <c r="AK24" s="399"/>
      <c r="AL24" s="398" t="s">
        <v>11</v>
      </c>
      <c r="AM24" s="399"/>
      <c r="AN24" s="418"/>
      <c r="AO24" s="419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65"/>
    </row>
    <row r="25" spans="1:54" ht="13.5" thickTop="1">
      <c r="A25" s="134">
        <v>1</v>
      </c>
      <c r="B25" s="434" t="s">
        <v>38</v>
      </c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435"/>
      <c r="R25" s="436"/>
      <c r="S25" s="420"/>
      <c r="T25" s="421"/>
      <c r="U25" s="151" t="s">
        <v>13</v>
      </c>
      <c r="V25" s="421"/>
      <c r="W25" s="428"/>
      <c r="X25" s="420"/>
      <c r="Y25" s="421"/>
      <c r="Z25" s="151" t="s">
        <v>13</v>
      </c>
      <c r="AA25" s="421"/>
      <c r="AB25" s="428"/>
      <c r="AC25" s="420"/>
      <c r="AD25" s="421"/>
      <c r="AE25" s="151" t="s">
        <v>13</v>
      </c>
      <c r="AF25" s="421"/>
      <c r="AG25" s="428"/>
      <c r="AH25" s="405">
        <f>SUM(S25+X25+AC25)</f>
        <v>0</v>
      </c>
      <c r="AI25" s="406"/>
      <c r="AJ25" s="405">
        <f>SUM(V25+AA25+AF25)</f>
        <v>0</v>
      </c>
      <c r="AK25" s="406"/>
      <c r="AL25" s="429"/>
      <c r="AM25" s="430"/>
      <c r="AN25" s="411"/>
      <c r="AO25" s="412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5"/>
    </row>
    <row r="26" spans="1:54">
      <c r="A26" s="136">
        <v>2</v>
      </c>
      <c r="B26" s="371" t="s">
        <v>14</v>
      </c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3"/>
      <c r="S26" s="457">
        <v>0</v>
      </c>
      <c r="T26" s="446"/>
      <c r="U26" s="187" t="s">
        <v>13</v>
      </c>
      <c r="V26" s="446">
        <v>4</v>
      </c>
      <c r="W26" s="446"/>
      <c r="X26" s="443"/>
      <c r="Y26" s="442"/>
      <c r="Z26" s="137" t="s">
        <v>13</v>
      </c>
      <c r="AA26" s="442"/>
      <c r="AB26" s="444"/>
      <c r="AC26" s="443"/>
      <c r="AD26" s="442"/>
      <c r="AE26" s="137" t="s">
        <v>13</v>
      </c>
      <c r="AF26" s="442"/>
      <c r="AG26" s="458"/>
      <c r="AH26" s="409">
        <f t="shared" ref="AH26:AH27" si="2">SUM(S26+X26+AC26)</f>
        <v>0</v>
      </c>
      <c r="AI26" s="410"/>
      <c r="AJ26" s="409">
        <f t="shared" ref="AJ26:AJ27" si="3">SUM(V26+AA26+AF26)</f>
        <v>4</v>
      </c>
      <c r="AK26" s="410"/>
      <c r="AL26" s="431">
        <v>0</v>
      </c>
      <c r="AM26" s="432"/>
      <c r="AN26" s="411"/>
      <c r="AO26" s="412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5"/>
    </row>
    <row r="27" spans="1:54" ht="13.5" thickBot="1">
      <c r="A27" s="138">
        <v>3</v>
      </c>
      <c r="B27" s="391" t="s">
        <v>179</v>
      </c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3"/>
      <c r="S27" s="437"/>
      <c r="T27" s="438"/>
      <c r="U27" s="152" t="s">
        <v>13</v>
      </c>
      <c r="V27" s="438"/>
      <c r="W27" s="439"/>
      <c r="X27" s="459">
        <v>4</v>
      </c>
      <c r="Y27" s="460"/>
      <c r="Z27" s="188" t="s">
        <v>13</v>
      </c>
      <c r="AA27" s="460">
        <v>0</v>
      </c>
      <c r="AB27" s="461"/>
      <c r="AC27" s="440"/>
      <c r="AD27" s="438"/>
      <c r="AE27" s="152" t="s">
        <v>13</v>
      </c>
      <c r="AF27" s="438"/>
      <c r="AG27" s="439"/>
      <c r="AH27" s="407">
        <f t="shared" si="2"/>
        <v>4</v>
      </c>
      <c r="AI27" s="408"/>
      <c r="AJ27" s="407">
        <f t="shared" si="3"/>
        <v>0</v>
      </c>
      <c r="AK27" s="408"/>
      <c r="AL27" s="413">
        <v>3</v>
      </c>
      <c r="AM27" s="414"/>
      <c r="AN27" s="411"/>
      <c r="AO27" s="412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9"/>
    </row>
    <row r="28" spans="1:54" ht="14.25" thickTop="1" thickBot="1">
      <c r="A28" s="140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2"/>
      <c r="O28" s="141"/>
      <c r="P28" s="141"/>
      <c r="Q28" s="141"/>
      <c r="R28" s="141"/>
      <c r="S28" s="142"/>
      <c r="T28" s="141"/>
      <c r="U28" s="141"/>
      <c r="V28" s="141"/>
      <c r="W28" s="141"/>
      <c r="X28" s="142"/>
      <c r="Y28" s="141"/>
      <c r="Z28" s="141"/>
      <c r="AA28" s="141"/>
      <c r="AB28" s="141"/>
      <c r="AC28" s="448" t="s">
        <v>17</v>
      </c>
      <c r="AD28" s="448"/>
      <c r="AE28" s="448"/>
      <c r="AF28" s="448"/>
      <c r="AG28" s="448"/>
      <c r="AH28" s="449">
        <f>SUM(AH25:AI27)</f>
        <v>4</v>
      </c>
      <c r="AI28" s="450"/>
      <c r="AJ28" s="449">
        <f>SUM(AJ25:AK27)</f>
        <v>4</v>
      </c>
      <c r="AK28" s="450"/>
      <c r="AL28" s="143"/>
      <c r="AM28" s="144"/>
      <c r="AN28" s="145"/>
      <c r="AO28" s="145"/>
      <c r="AP28" s="145"/>
      <c r="AQ28" s="145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46"/>
    </row>
    <row r="29" spans="1:54" ht="13.5" thickTop="1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2"/>
      <c r="O29" s="141"/>
      <c r="P29" s="141"/>
      <c r="Q29" s="141"/>
      <c r="R29" s="141"/>
      <c r="S29" s="142"/>
      <c r="T29" s="141"/>
      <c r="U29" s="141"/>
      <c r="V29" s="141"/>
      <c r="W29" s="141"/>
      <c r="X29" s="142"/>
      <c r="Y29" s="141"/>
      <c r="Z29" s="141"/>
      <c r="AA29" s="141"/>
      <c r="AB29" s="141"/>
      <c r="AC29" s="142"/>
      <c r="AD29" s="141"/>
      <c r="AE29" s="141"/>
      <c r="AF29" s="141"/>
      <c r="AG29" s="141"/>
      <c r="AH29" s="142"/>
      <c r="AI29" s="142"/>
      <c r="AJ29" s="141"/>
      <c r="AK29" s="141"/>
      <c r="AL29" s="141"/>
      <c r="AM29" s="142"/>
      <c r="AN29" s="141"/>
      <c r="AO29" s="141"/>
      <c r="AP29" s="141"/>
      <c r="AQ29" s="141"/>
      <c r="AR29" s="147"/>
      <c r="AS29" s="147"/>
      <c r="AT29" s="147"/>
      <c r="AU29" s="147"/>
      <c r="AV29" s="147"/>
      <c r="AW29" s="144"/>
      <c r="AX29" s="144"/>
      <c r="AY29" s="144"/>
      <c r="AZ29" s="144"/>
      <c r="BA29" s="147"/>
      <c r="BB29" s="2"/>
    </row>
    <row r="30" spans="1:54" ht="16.5" thickBot="1">
      <c r="A30" s="148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451" t="s">
        <v>18</v>
      </c>
      <c r="T30" s="451"/>
      <c r="U30" s="451"/>
      <c r="V30" s="451"/>
      <c r="W30" s="451"/>
      <c r="X30" s="451"/>
      <c r="Y30" s="451"/>
      <c r="Z30" s="451"/>
      <c r="AA30" s="451"/>
      <c r="AB30" s="451"/>
      <c r="AC30" s="451"/>
      <c r="AD30" s="451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2"/>
    </row>
    <row r="31" spans="1:54" ht="14.25" thickTop="1" thickBot="1">
      <c r="A31" s="383" t="s">
        <v>41</v>
      </c>
      <c r="B31" s="384"/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5"/>
      <c r="S31" s="452">
        <v>1</v>
      </c>
      <c r="T31" s="453"/>
      <c r="U31" s="454">
        <v>2</v>
      </c>
      <c r="V31" s="453"/>
      <c r="W31" s="454">
        <v>3</v>
      </c>
      <c r="X31" s="453"/>
      <c r="Y31" s="454">
        <v>4</v>
      </c>
      <c r="Z31" s="453"/>
      <c r="AA31" s="454">
        <v>5</v>
      </c>
      <c r="AB31" s="453"/>
      <c r="AC31" s="454">
        <v>6</v>
      </c>
      <c r="AD31" s="455"/>
      <c r="AE31" s="454">
        <v>7</v>
      </c>
      <c r="AF31" s="453"/>
      <c r="AG31" s="454">
        <v>8</v>
      </c>
      <c r="AH31" s="453"/>
      <c r="AI31" s="454">
        <v>9</v>
      </c>
      <c r="AJ31" s="456"/>
      <c r="AK31" s="400"/>
      <c r="AL31" s="400"/>
      <c r="AM31" s="400"/>
      <c r="AN31" s="400"/>
      <c r="AO31" s="400"/>
      <c r="AP31" s="400"/>
      <c r="AQ31" s="400"/>
      <c r="AR31" s="400"/>
      <c r="AS31" s="400"/>
      <c r="AT31" s="400"/>
      <c r="AU31" s="400"/>
      <c r="AV31" s="400"/>
      <c r="AW31" s="433"/>
      <c r="AX31" s="433"/>
      <c r="AY31" s="415"/>
      <c r="AZ31" s="415"/>
      <c r="BA31" s="173"/>
      <c r="BB31" s="2"/>
    </row>
    <row r="32" spans="1:54" ht="13.5" thickTop="1">
      <c r="A32" s="134">
        <v>1</v>
      </c>
      <c r="B32" s="434" t="s">
        <v>38</v>
      </c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6"/>
      <c r="S32" s="369"/>
      <c r="T32" s="370"/>
      <c r="U32" s="422"/>
      <c r="V32" s="370"/>
      <c r="W32" s="422"/>
      <c r="X32" s="370"/>
      <c r="Y32" s="422"/>
      <c r="Z32" s="370"/>
      <c r="AA32" s="422"/>
      <c r="AB32" s="370"/>
      <c r="AC32" s="422"/>
      <c r="AD32" s="423"/>
      <c r="AE32" s="422"/>
      <c r="AF32" s="370"/>
      <c r="AG32" s="422"/>
      <c r="AH32" s="370"/>
      <c r="AI32" s="422"/>
      <c r="AJ32" s="424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79"/>
      <c r="AW32" s="404"/>
      <c r="AX32" s="404"/>
      <c r="AY32" s="382"/>
      <c r="AZ32" s="382"/>
      <c r="BA32" s="174"/>
      <c r="BB32" s="2"/>
    </row>
    <row r="33" spans="1:54">
      <c r="A33" s="136">
        <v>2</v>
      </c>
      <c r="B33" s="371" t="s">
        <v>14</v>
      </c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3"/>
      <c r="S33" s="380"/>
      <c r="T33" s="381"/>
      <c r="U33" s="374"/>
      <c r="V33" s="381"/>
      <c r="W33" s="374"/>
      <c r="X33" s="381"/>
      <c r="Y33" s="374"/>
      <c r="Z33" s="381"/>
      <c r="AA33" s="374"/>
      <c r="AB33" s="381"/>
      <c r="AC33" s="374"/>
      <c r="AD33" s="375"/>
      <c r="AE33" s="376"/>
      <c r="AF33" s="377"/>
      <c r="AG33" s="376"/>
      <c r="AH33" s="377"/>
      <c r="AI33" s="376"/>
      <c r="AJ33" s="378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79"/>
      <c r="AW33" s="404"/>
      <c r="AX33" s="404"/>
      <c r="AY33" s="382"/>
      <c r="AZ33" s="382"/>
      <c r="BA33" s="174"/>
      <c r="BB33" s="2"/>
    </row>
    <row r="34" spans="1:54" ht="13.5" thickBot="1">
      <c r="A34" s="138">
        <v>3</v>
      </c>
      <c r="B34" s="391" t="s">
        <v>179</v>
      </c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3"/>
      <c r="S34" s="394" t="s">
        <v>99</v>
      </c>
      <c r="T34" s="395"/>
      <c r="U34" s="396" t="s">
        <v>99</v>
      </c>
      <c r="V34" s="395"/>
      <c r="W34" s="396" t="s">
        <v>99</v>
      </c>
      <c r="X34" s="395"/>
      <c r="Y34" s="396"/>
      <c r="Z34" s="395"/>
      <c r="AA34" s="396"/>
      <c r="AB34" s="395"/>
      <c r="AC34" s="396"/>
      <c r="AD34" s="397"/>
      <c r="AE34" s="396"/>
      <c r="AF34" s="395"/>
      <c r="AG34" s="396"/>
      <c r="AH34" s="395"/>
      <c r="AI34" s="396"/>
      <c r="AJ34" s="403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404"/>
      <c r="AX34" s="404"/>
      <c r="AY34" s="382"/>
      <c r="AZ34" s="382"/>
      <c r="BA34" s="174"/>
      <c r="BB34" s="2"/>
    </row>
    <row r="35" spans="1:54" ht="14.25" thickTop="1" thickBot="1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401">
        <v>9</v>
      </c>
      <c r="T35" s="417"/>
      <c r="U35" s="401">
        <v>8</v>
      </c>
      <c r="V35" s="417"/>
      <c r="W35" s="401">
        <v>7</v>
      </c>
      <c r="X35" s="417"/>
      <c r="Y35" s="401">
        <v>6</v>
      </c>
      <c r="Z35" s="417"/>
      <c r="AA35" s="401">
        <v>5</v>
      </c>
      <c r="AB35" s="417"/>
      <c r="AC35" s="401">
        <v>4</v>
      </c>
      <c r="AD35" s="416"/>
      <c r="AE35" s="401">
        <v>3</v>
      </c>
      <c r="AF35" s="417"/>
      <c r="AG35" s="401">
        <v>2</v>
      </c>
      <c r="AH35" s="417"/>
      <c r="AI35" s="401">
        <v>1</v>
      </c>
      <c r="AJ35" s="402"/>
      <c r="AK35" s="400"/>
      <c r="AL35" s="400"/>
      <c r="AM35" s="400"/>
      <c r="AN35" s="400"/>
      <c r="AO35" s="400"/>
      <c r="AP35" s="400"/>
      <c r="AQ35" s="400"/>
      <c r="AR35" s="400"/>
      <c r="AS35" s="400"/>
      <c r="AT35" s="400"/>
      <c r="AU35" s="400"/>
      <c r="AV35" s="400"/>
      <c r="AW35" s="142"/>
      <c r="AX35" s="142"/>
      <c r="AY35" s="415"/>
      <c r="AZ35" s="415"/>
      <c r="BA35" s="173"/>
    </row>
    <row r="36" spans="1:54" ht="13.5" thickTop="1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50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2" t="s">
        <v>63</v>
      </c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42"/>
      <c r="AX36" s="142"/>
      <c r="AY36" s="173"/>
      <c r="AZ36" s="173"/>
      <c r="BA36" s="173"/>
    </row>
    <row r="38" spans="1:54" ht="18.75">
      <c r="A38" s="15" t="s">
        <v>67</v>
      </c>
      <c r="AI38" s="3"/>
      <c r="AP38" s="3"/>
    </row>
    <row r="39" spans="1:54" ht="16.5">
      <c r="A39" s="17" t="s">
        <v>68</v>
      </c>
    </row>
    <row r="40" spans="1:54" ht="16.5">
      <c r="A40" s="17" t="s">
        <v>69</v>
      </c>
    </row>
    <row r="41" spans="1:54" ht="13.5" thickBot="1"/>
    <row r="42" spans="1:54" s="2" customFormat="1" ht="20.25" thickTop="1" thickBot="1">
      <c r="A42" s="15" t="s">
        <v>70</v>
      </c>
      <c r="AR42" s="212" t="s">
        <v>21</v>
      </c>
      <c r="AS42" s="213"/>
      <c r="AT42" s="213"/>
      <c r="AU42" s="213"/>
      <c r="AV42" s="214"/>
      <c r="AW42" s="212" t="s">
        <v>22</v>
      </c>
      <c r="AX42" s="213"/>
      <c r="AY42" s="213"/>
      <c r="AZ42" s="213"/>
      <c r="BA42" s="214"/>
    </row>
    <row r="43" spans="1:54" s="2" customFormat="1" ht="13.5" thickTop="1">
      <c r="A43" s="286" t="s">
        <v>71</v>
      </c>
      <c r="B43" s="287"/>
      <c r="C43" s="288"/>
      <c r="D43" s="462" t="s">
        <v>54</v>
      </c>
      <c r="E43" s="290"/>
      <c r="F43" s="290"/>
      <c r="G43" s="290"/>
      <c r="H43" s="291"/>
      <c r="I43" s="292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4"/>
      <c r="X43" s="18" t="s">
        <v>13</v>
      </c>
      <c r="Y43" s="462" t="s">
        <v>72</v>
      </c>
      <c r="Z43" s="290"/>
      <c r="AA43" s="290"/>
      <c r="AB43" s="290"/>
      <c r="AC43" s="291"/>
      <c r="AD43" s="292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6"/>
      <c r="AR43" s="297"/>
      <c r="AS43" s="298"/>
      <c r="AT43" s="19" t="s">
        <v>13</v>
      </c>
      <c r="AU43" s="298"/>
      <c r="AV43" s="299"/>
      <c r="AW43" s="300"/>
      <c r="AX43" s="301"/>
      <c r="AY43" s="10" t="s">
        <v>13</v>
      </c>
      <c r="AZ43" s="301"/>
      <c r="BA43" s="302"/>
    </row>
    <row r="44" spans="1:54" s="2" customFormat="1" ht="13.5" thickBot="1">
      <c r="A44" s="303" t="s">
        <v>73</v>
      </c>
      <c r="B44" s="304"/>
      <c r="C44" s="305"/>
      <c r="D44" s="463" t="s">
        <v>51</v>
      </c>
      <c r="E44" s="307"/>
      <c r="F44" s="307"/>
      <c r="G44" s="307"/>
      <c r="H44" s="308"/>
      <c r="I44" s="309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1"/>
      <c r="X44" s="21" t="s">
        <v>13</v>
      </c>
      <c r="Y44" s="463" t="s">
        <v>74</v>
      </c>
      <c r="Z44" s="307"/>
      <c r="AA44" s="307"/>
      <c r="AB44" s="307"/>
      <c r="AC44" s="308"/>
      <c r="AD44" s="309"/>
      <c r="AE44" s="310"/>
      <c r="AF44" s="310"/>
      <c r="AG44" s="310"/>
      <c r="AH44" s="310"/>
      <c r="AI44" s="310"/>
      <c r="AJ44" s="310"/>
      <c r="AK44" s="310"/>
      <c r="AL44" s="310"/>
      <c r="AM44" s="310"/>
      <c r="AN44" s="310"/>
      <c r="AO44" s="310"/>
      <c r="AP44" s="310"/>
      <c r="AQ44" s="312"/>
      <c r="AR44" s="313"/>
      <c r="AS44" s="314"/>
      <c r="AT44" s="22" t="s">
        <v>13</v>
      </c>
      <c r="AU44" s="314"/>
      <c r="AV44" s="315"/>
      <c r="AW44" s="313"/>
      <c r="AX44" s="314"/>
      <c r="AY44" s="23" t="s">
        <v>13</v>
      </c>
      <c r="AZ44" s="314"/>
      <c r="BA44" s="315"/>
    </row>
    <row r="45" spans="1:54" ht="14.25" thickTop="1" thickBot="1"/>
    <row r="46" spans="1:54" s="2" customFormat="1" ht="20.25" thickTop="1" thickBot="1">
      <c r="A46" s="15" t="s">
        <v>47</v>
      </c>
      <c r="AR46" s="212" t="s">
        <v>21</v>
      </c>
      <c r="AS46" s="213"/>
      <c r="AT46" s="213"/>
      <c r="AU46" s="213"/>
      <c r="AV46" s="214"/>
      <c r="AW46" s="212" t="s">
        <v>22</v>
      </c>
      <c r="AX46" s="213"/>
      <c r="AY46" s="213"/>
      <c r="AZ46" s="213"/>
      <c r="BA46" s="214"/>
    </row>
    <row r="47" spans="1:54" s="2" customFormat="1" ht="13.5" thickTop="1">
      <c r="A47" s="286" t="s">
        <v>49</v>
      </c>
      <c r="B47" s="287"/>
      <c r="C47" s="288"/>
      <c r="D47" s="462" t="s">
        <v>50</v>
      </c>
      <c r="E47" s="290"/>
      <c r="F47" s="290"/>
      <c r="G47" s="290"/>
      <c r="H47" s="291"/>
      <c r="I47" s="292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4"/>
      <c r="X47" s="18" t="s">
        <v>13</v>
      </c>
      <c r="Y47" s="462" t="s">
        <v>75</v>
      </c>
      <c r="Z47" s="290"/>
      <c r="AA47" s="290"/>
      <c r="AB47" s="290"/>
      <c r="AC47" s="291"/>
      <c r="AD47" s="292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6"/>
      <c r="AR47" s="297"/>
      <c r="AS47" s="298"/>
      <c r="AT47" s="19" t="s">
        <v>13</v>
      </c>
      <c r="AU47" s="298"/>
      <c r="AV47" s="299"/>
      <c r="AW47" s="300"/>
      <c r="AX47" s="301"/>
      <c r="AY47" s="10" t="s">
        <v>13</v>
      </c>
      <c r="AZ47" s="301"/>
      <c r="BA47" s="302"/>
    </row>
    <row r="48" spans="1:54" s="2" customFormat="1" ht="13.5" thickBot="1">
      <c r="A48" s="303" t="s">
        <v>52</v>
      </c>
      <c r="B48" s="304"/>
      <c r="C48" s="305"/>
      <c r="D48" s="463" t="s">
        <v>53</v>
      </c>
      <c r="E48" s="307"/>
      <c r="F48" s="307"/>
      <c r="G48" s="307"/>
      <c r="H48" s="308"/>
      <c r="I48" s="309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1"/>
      <c r="X48" s="21" t="s">
        <v>13</v>
      </c>
      <c r="Y48" s="463" t="s">
        <v>76</v>
      </c>
      <c r="Z48" s="307"/>
      <c r="AA48" s="307"/>
      <c r="AB48" s="307"/>
      <c r="AC48" s="308"/>
      <c r="AD48" s="309"/>
      <c r="AE48" s="310"/>
      <c r="AF48" s="310"/>
      <c r="AG48" s="310"/>
      <c r="AH48" s="310"/>
      <c r="AI48" s="310"/>
      <c r="AJ48" s="310"/>
      <c r="AK48" s="310"/>
      <c r="AL48" s="310"/>
      <c r="AM48" s="310"/>
      <c r="AN48" s="310"/>
      <c r="AO48" s="310"/>
      <c r="AP48" s="310"/>
      <c r="AQ48" s="312"/>
      <c r="AR48" s="313"/>
      <c r="AS48" s="314"/>
      <c r="AT48" s="22" t="s">
        <v>13</v>
      </c>
      <c r="AU48" s="314"/>
      <c r="AV48" s="315"/>
      <c r="AW48" s="313"/>
      <c r="AX48" s="314"/>
      <c r="AY48" s="23" t="s">
        <v>13</v>
      </c>
      <c r="AZ48" s="314"/>
      <c r="BA48" s="315"/>
    </row>
    <row r="49" spans="1:53" ht="14.25" thickTop="1" thickBot="1"/>
    <row r="50" spans="1:53" ht="20.25" thickTop="1" thickBot="1">
      <c r="A50" s="1" t="s">
        <v>55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12" t="s">
        <v>21</v>
      </c>
      <c r="AS50" s="213"/>
      <c r="AT50" s="213"/>
      <c r="AU50" s="213"/>
      <c r="AV50" s="214"/>
      <c r="AW50" s="212" t="s">
        <v>22</v>
      </c>
      <c r="AX50" s="213"/>
      <c r="AY50" s="213"/>
      <c r="AZ50" s="213"/>
      <c r="BA50" s="214"/>
    </row>
    <row r="51" spans="1:53" ht="14.25" thickTop="1" thickBot="1">
      <c r="A51" s="318" t="s">
        <v>56</v>
      </c>
      <c r="B51" s="244"/>
      <c r="C51" s="245"/>
      <c r="D51" s="319" t="s">
        <v>57</v>
      </c>
      <c r="E51" s="320"/>
      <c r="F51" s="320"/>
      <c r="G51" s="320"/>
      <c r="H51" s="321"/>
      <c r="I51" s="322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4"/>
      <c r="X51" s="24" t="s">
        <v>13</v>
      </c>
      <c r="Y51" s="319" t="s">
        <v>58</v>
      </c>
      <c r="Z51" s="320"/>
      <c r="AA51" s="320"/>
      <c r="AB51" s="320"/>
      <c r="AC51" s="321"/>
      <c r="AD51" s="322"/>
      <c r="AE51" s="323"/>
      <c r="AF51" s="323"/>
      <c r="AG51" s="323"/>
      <c r="AH51" s="323"/>
      <c r="AI51" s="323"/>
      <c r="AJ51" s="323"/>
      <c r="AK51" s="323"/>
      <c r="AL51" s="323"/>
      <c r="AM51" s="323"/>
      <c r="AN51" s="323"/>
      <c r="AO51" s="323"/>
      <c r="AP51" s="323"/>
      <c r="AQ51" s="325"/>
      <c r="AR51" s="326"/>
      <c r="AS51" s="327"/>
      <c r="AT51" s="25" t="s">
        <v>13</v>
      </c>
      <c r="AU51" s="327"/>
      <c r="AV51" s="328"/>
      <c r="AW51" s="329"/>
      <c r="AX51" s="316"/>
      <c r="AY51" s="22" t="s">
        <v>13</v>
      </c>
      <c r="AZ51" s="316"/>
      <c r="BA51" s="317"/>
    </row>
    <row r="52" spans="1:53" ht="13.5" thickTop="1"/>
  </sheetData>
  <mergeCells count="323">
    <mergeCell ref="A51:C51"/>
    <mergeCell ref="Y51:AC51"/>
    <mergeCell ref="D51:H51"/>
    <mergeCell ref="I51:W51"/>
    <mergeCell ref="AD51:AQ51"/>
    <mergeCell ref="AR50:AV50"/>
    <mergeCell ref="AW50:BA50"/>
    <mergeCell ref="AR51:AS51"/>
    <mergeCell ref="AU51:AV51"/>
    <mergeCell ref="AW51:AX51"/>
    <mergeCell ref="AZ51:BA51"/>
    <mergeCell ref="AZ48:BA48"/>
    <mergeCell ref="AW48:AX48"/>
    <mergeCell ref="AU48:AV48"/>
    <mergeCell ref="AR48:AS48"/>
    <mergeCell ref="AD48:AQ48"/>
    <mergeCell ref="Y48:AC48"/>
    <mergeCell ref="I48:W48"/>
    <mergeCell ref="D48:H48"/>
    <mergeCell ref="A48:C48"/>
    <mergeCell ref="AR46:AV46"/>
    <mergeCell ref="AW46:BA46"/>
    <mergeCell ref="A47:C47"/>
    <mergeCell ref="D47:H47"/>
    <mergeCell ref="I47:W47"/>
    <mergeCell ref="Y47:AC47"/>
    <mergeCell ref="AD47:AQ47"/>
    <mergeCell ref="AR47:AS47"/>
    <mergeCell ref="AU47:AV47"/>
    <mergeCell ref="AW47:AX47"/>
    <mergeCell ref="AZ47:BA47"/>
    <mergeCell ref="A44:C44"/>
    <mergeCell ref="D44:H44"/>
    <mergeCell ref="I44:W44"/>
    <mergeCell ref="Y44:AC44"/>
    <mergeCell ref="AD44:AQ44"/>
    <mergeCell ref="AR44:AS44"/>
    <mergeCell ref="AU44:AV44"/>
    <mergeCell ref="AW44:AX44"/>
    <mergeCell ref="AZ44:BA44"/>
    <mergeCell ref="A43:C43"/>
    <mergeCell ref="D43:H43"/>
    <mergeCell ref="I43:W43"/>
    <mergeCell ref="Y43:AC43"/>
    <mergeCell ref="AD43:AQ43"/>
    <mergeCell ref="AR43:AS43"/>
    <mergeCell ref="AU43:AV43"/>
    <mergeCell ref="AW43:AX43"/>
    <mergeCell ref="AZ43:BA43"/>
    <mergeCell ref="AK35:AL35"/>
    <mergeCell ref="AM35:AN35"/>
    <mergeCell ref="AO35:AP35"/>
    <mergeCell ref="AQ35:AR35"/>
    <mergeCell ref="AS35:AT35"/>
    <mergeCell ref="AU35:AV35"/>
    <mergeCell ref="AY35:AZ35"/>
    <mergeCell ref="AR42:AV42"/>
    <mergeCell ref="AW42:BA42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3:AJ33"/>
    <mergeCell ref="AK33:AL33"/>
    <mergeCell ref="AM33:AN33"/>
    <mergeCell ref="AO33:AP33"/>
    <mergeCell ref="AQ33:AR33"/>
    <mergeCell ref="AS33:AT33"/>
    <mergeCell ref="AU33:AV33"/>
    <mergeCell ref="AW33:AX33"/>
    <mergeCell ref="AY33:AZ33"/>
    <mergeCell ref="B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O31:AP31"/>
    <mergeCell ref="B27:R27"/>
    <mergeCell ref="S27:T27"/>
    <mergeCell ref="V27:W27"/>
    <mergeCell ref="X27:Y27"/>
    <mergeCell ref="AA27:AB27"/>
    <mergeCell ref="AY31:AZ31"/>
    <mergeCell ref="B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Y32:AZ32"/>
    <mergeCell ref="AC28:AG28"/>
    <mergeCell ref="AH28:AI28"/>
    <mergeCell ref="AJ28:AK28"/>
    <mergeCell ref="S30:AD30"/>
    <mergeCell ref="A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B18:R18"/>
    <mergeCell ref="A24:R24"/>
    <mergeCell ref="S24:W24"/>
    <mergeCell ref="U18:V18"/>
    <mergeCell ref="W18:X18"/>
    <mergeCell ref="Y18:Z18"/>
    <mergeCell ref="AA18:AB18"/>
    <mergeCell ref="AC27:AD27"/>
    <mergeCell ref="AF27:AG27"/>
    <mergeCell ref="B26:R26"/>
    <mergeCell ref="S26:T26"/>
    <mergeCell ref="V26:W26"/>
    <mergeCell ref="X26:Y26"/>
    <mergeCell ref="AA26:AB26"/>
    <mergeCell ref="AC26:AD26"/>
    <mergeCell ref="AF26:AG26"/>
    <mergeCell ref="B25:R25"/>
    <mergeCell ref="S25:T25"/>
    <mergeCell ref="V25:W25"/>
    <mergeCell ref="X25:Y25"/>
    <mergeCell ref="AA25:AB25"/>
    <mergeCell ref="AC25:AD25"/>
    <mergeCell ref="AF25:AG25"/>
    <mergeCell ref="X24:AB24"/>
    <mergeCell ref="AC14:AG14"/>
    <mergeCell ref="AH14:AI14"/>
    <mergeCell ref="AJ14:AK14"/>
    <mergeCell ref="S16:AD16"/>
    <mergeCell ref="A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B11:R11"/>
    <mergeCell ref="B13:R13"/>
    <mergeCell ref="S13:T13"/>
    <mergeCell ref="V13:W13"/>
    <mergeCell ref="X13:Y13"/>
    <mergeCell ref="AA13:AB13"/>
    <mergeCell ref="AC13:AD13"/>
    <mergeCell ref="AF13:AG13"/>
    <mergeCell ref="AJ13:AK13"/>
    <mergeCell ref="B12:R12"/>
    <mergeCell ref="S12:T12"/>
    <mergeCell ref="V12:W12"/>
    <mergeCell ref="X12:Y12"/>
    <mergeCell ref="AA12:AB12"/>
    <mergeCell ref="AC12:AD12"/>
    <mergeCell ref="AF12:AG12"/>
    <mergeCell ref="AH12:AI12"/>
    <mergeCell ref="AJ12:AK12"/>
    <mergeCell ref="AY18:AZ18"/>
    <mergeCell ref="AU31:AV31"/>
    <mergeCell ref="AW31:AX31"/>
    <mergeCell ref="AM17:AN17"/>
    <mergeCell ref="AO17:AP17"/>
    <mergeCell ref="AQ17:AR17"/>
    <mergeCell ref="AS17:AT17"/>
    <mergeCell ref="AU17:AV17"/>
    <mergeCell ref="AW17:AX17"/>
    <mergeCell ref="AY17:AZ17"/>
    <mergeCell ref="AU20:AV20"/>
    <mergeCell ref="AW20:AX20"/>
    <mergeCell ref="AY20:AZ20"/>
    <mergeCell ref="AN24:AO24"/>
    <mergeCell ref="AQ20:AR20"/>
    <mergeCell ref="AS20:AT20"/>
    <mergeCell ref="AO19:AP19"/>
    <mergeCell ref="AQ19:AR19"/>
    <mergeCell ref="AS19:AT19"/>
    <mergeCell ref="AU19:AV19"/>
    <mergeCell ref="AW19:AX19"/>
    <mergeCell ref="AL25:AM25"/>
    <mergeCell ref="AN25:AO25"/>
    <mergeCell ref="AL26:AM26"/>
    <mergeCell ref="AH10:AI10"/>
    <mergeCell ref="AJ10:AK10"/>
    <mergeCell ref="AL10:AM10"/>
    <mergeCell ref="AN10:AO10"/>
    <mergeCell ref="S11:T11"/>
    <mergeCell ref="AC18:AD18"/>
    <mergeCell ref="AE18:AF18"/>
    <mergeCell ref="AG18:AH18"/>
    <mergeCell ref="AI18:AJ18"/>
    <mergeCell ref="AK18:AL18"/>
    <mergeCell ref="AH13:AI13"/>
    <mergeCell ref="AN13:AO13"/>
    <mergeCell ref="X11:Y11"/>
    <mergeCell ref="AA11:AB11"/>
    <mergeCell ref="AC11:AD11"/>
    <mergeCell ref="AF11:AG11"/>
    <mergeCell ref="AH11:AI11"/>
    <mergeCell ref="V11:W11"/>
    <mergeCell ref="AJ11:AK11"/>
    <mergeCell ref="AL11:AM11"/>
    <mergeCell ref="AN11:AO11"/>
    <mergeCell ref="AL12:AM12"/>
    <mergeCell ref="AN12:AO12"/>
    <mergeCell ref="AL13:AM13"/>
    <mergeCell ref="AY21:AZ21"/>
    <mergeCell ref="AC21:AD21"/>
    <mergeCell ref="AE21:AF21"/>
    <mergeCell ref="AG21:AH21"/>
    <mergeCell ref="S21:T21"/>
    <mergeCell ref="U21:V21"/>
    <mergeCell ref="W21:X21"/>
    <mergeCell ref="Y21:Z21"/>
    <mergeCell ref="AA21:AB21"/>
    <mergeCell ref="AI20:AJ20"/>
    <mergeCell ref="AK20:AL20"/>
    <mergeCell ref="AM20:AN20"/>
    <mergeCell ref="AM18:AN18"/>
    <mergeCell ref="AO18:AP18"/>
    <mergeCell ref="AQ18:AR18"/>
    <mergeCell ref="AU32:AV32"/>
    <mergeCell ref="AW32:AX32"/>
    <mergeCell ref="AQ31:AR31"/>
    <mergeCell ref="AS31:AT31"/>
    <mergeCell ref="AO20:AP20"/>
    <mergeCell ref="AS18:AT18"/>
    <mergeCell ref="AU18:AV18"/>
    <mergeCell ref="AW18:AX18"/>
    <mergeCell ref="AH25:AI25"/>
    <mergeCell ref="AJ25:AK25"/>
    <mergeCell ref="AH27:AI27"/>
    <mergeCell ref="AJ27:AK27"/>
    <mergeCell ref="AH26:AI26"/>
    <mergeCell ref="AJ26:AK26"/>
    <mergeCell ref="AN26:AO26"/>
    <mergeCell ref="AL27:AM27"/>
    <mergeCell ref="AN27:AO27"/>
    <mergeCell ref="AM31:AN31"/>
    <mergeCell ref="AC24:AG24"/>
    <mergeCell ref="AH24:AI24"/>
    <mergeCell ref="AJ24:AK24"/>
    <mergeCell ref="AL24:AM24"/>
    <mergeCell ref="AO21:AP21"/>
    <mergeCell ref="AQ21:AR21"/>
    <mergeCell ref="AS21:AT21"/>
    <mergeCell ref="AU21:AV21"/>
    <mergeCell ref="AI21:AJ21"/>
    <mergeCell ref="AK21:AL21"/>
    <mergeCell ref="AM21:AN21"/>
    <mergeCell ref="B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S18:T18"/>
    <mergeCell ref="A1:BA1"/>
    <mergeCell ref="A2:BA2"/>
    <mergeCell ref="A3:BA3"/>
    <mergeCell ref="A4:BA4"/>
    <mergeCell ref="A5:BA5"/>
    <mergeCell ref="A7:BA7"/>
    <mergeCell ref="B19:R19"/>
    <mergeCell ref="AC19:AD19"/>
    <mergeCell ref="AE19:AF19"/>
    <mergeCell ref="AG19:AH19"/>
    <mergeCell ref="AI19:AJ19"/>
    <mergeCell ref="AK19:AL19"/>
    <mergeCell ref="AM19:AN19"/>
    <mergeCell ref="S19:T19"/>
    <mergeCell ref="U19:V19"/>
    <mergeCell ref="W19:X19"/>
    <mergeCell ref="Y19:Z19"/>
    <mergeCell ref="AA19:AB19"/>
    <mergeCell ref="AY19:AZ19"/>
    <mergeCell ref="A10:R10"/>
    <mergeCell ref="S10:W10"/>
    <mergeCell ref="X10:AB10"/>
    <mergeCell ref="AC10:AG1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8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BD55"/>
  <sheetViews>
    <sheetView showGridLines="0" topLeftCell="A4" workbookViewId="0">
      <selection activeCell="BD18" sqref="BD18"/>
    </sheetView>
  </sheetViews>
  <sheetFormatPr defaultRowHeight="12.75"/>
  <cols>
    <col min="1" max="1" width="3" customWidth="1"/>
    <col min="2" max="53" width="1.7109375" customWidth="1"/>
  </cols>
  <sheetData>
    <row r="1" spans="1:53" ht="19.5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</row>
    <row r="2" spans="1:53">
      <c r="A2" s="221" t="s">
        <v>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</row>
    <row r="3" spans="1:53">
      <c r="A3" s="222" t="s">
        <v>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</row>
    <row r="4" spans="1:53">
      <c r="A4" s="222" t="s">
        <v>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</row>
    <row r="5" spans="1:53">
      <c r="A5" s="223" t="s">
        <v>4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</row>
    <row r="6" spans="1:53" ht="27.75">
      <c r="A6" s="241" t="s">
        <v>35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</row>
    <row r="7" spans="1:53" ht="19.5" thickBot="1">
      <c r="A7" s="1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16" t="s">
        <v>77</v>
      </c>
      <c r="AC7" s="2"/>
      <c r="AD7" s="2"/>
      <c r="AE7" s="2"/>
      <c r="AF7" s="2"/>
      <c r="AG7" s="16"/>
      <c r="AH7" s="16"/>
      <c r="AI7" s="16"/>
      <c r="AJ7" s="16"/>
      <c r="AK7" s="16"/>
      <c r="AL7" s="16"/>
      <c r="AM7" s="2"/>
      <c r="AN7" s="2"/>
      <c r="AO7" s="31"/>
      <c r="AP7" s="2"/>
      <c r="AQ7" s="2"/>
      <c r="AR7" s="16"/>
      <c r="AS7" s="2"/>
      <c r="AT7" s="31"/>
      <c r="AU7" s="2"/>
      <c r="AV7" s="2"/>
      <c r="AW7" s="31"/>
      <c r="AX7" s="2"/>
      <c r="AY7" s="2"/>
      <c r="AZ7" s="2"/>
      <c r="BA7" s="2"/>
    </row>
    <row r="8" spans="1:53" s="2" customFormat="1" ht="14.25" thickTop="1" thickBot="1">
      <c r="A8" s="212" t="s">
        <v>78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4"/>
      <c r="S8" s="4">
        <v>1</v>
      </c>
      <c r="T8" s="5"/>
      <c r="U8" s="5"/>
      <c r="V8" s="5"/>
      <c r="W8" s="5"/>
      <c r="X8" s="6">
        <v>2</v>
      </c>
      <c r="Y8" s="5"/>
      <c r="Z8" s="5"/>
      <c r="AA8" s="5"/>
      <c r="AB8" s="5"/>
      <c r="AC8" s="6">
        <v>3</v>
      </c>
      <c r="AD8" s="5"/>
      <c r="AE8" s="5"/>
      <c r="AF8" s="5"/>
      <c r="AG8" s="5"/>
      <c r="AH8" s="6">
        <v>4</v>
      </c>
      <c r="AI8" s="5"/>
      <c r="AJ8" s="5"/>
      <c r="AK8" s="5"/>
      <c r="AL8" s="5"/>
      <c r="AM8" s="6">
        <v>5</v>
      </c>
      <c r="AN8" s="5"/>
      <c r="AO8" s="5"/>
      <c r="AP8" s="5"/>
      <c r="AQ8" s="8"/>
      <c r="AR8" s="247" t="s">
        <v>9</v>
      </c>
      <c r="AS8" s="248"/>
      <c r="AT8" s="247" t="s">
        <v>10</v>
      </c>
      <c r="AU8" s="248"/>
      <c r="AV8" s="247" t="s">
        <v>11</v>
      </c>
      <c r="AW8" s="248"/>
      <c r="AX8" s="165"/>
      <c r="AY8" s="250"/>
      <c r="AZ8" s="250"/>
    </row>
    <row r="9" spans="1:53" s="2" customFormat="1" ht="13.5" thickTop="1">
      <c r="A9" s="33">
        <v>1</v>
      </c>
      <c r="B9" s="232" t="s">
        <v>12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4"/>
      <c r="S9" s="111"/>
      <c r="T9" s="112"/>
      <c r="U9" s="112"/>
      <c r="V9" s="112"/>
      <c r="W9" s="112"/>
      <c r="X9" s="235">
        <v>5</v>
      </c>
      <c r="Y9" s="236"/>
      <c r="Z9" s="158" t="s">
        <v>13</v>
      </c>
      <c r="AA9" s="236">
        <v>2</v>
      </c>
      <c r="AB9" s="237"/>
      <c r="AC9" s="238"/>
      <c r="AD9" s="239"/>
      <c r="AE9" s="113" t="s">
        <v>13</v>
      </c>
      <c r="AF9" s="239"/>
      <c r="AG9" s="240"/>
      <c r="AH9" s="238"/>
      <c r="AI9" s="239"/>
      <c r="AJ9" s="113" t="s">
        <v>13</v>
      </c>
      <c r="AK9" s="239"/>
      <c r="AL9" s="240"/>
      <c r="AM9" s="238"/>
      <c r="AN9" s="239"/>
      <c r="AO9" s="113" t="s">
        <v>13</v>
      </c>
      <c r="AP9" s="239"/>
      <c r="AQ9" s="502"/>
      <c r="AR9" s="503">
        <f>SUM(D9+I9+N9+S9+X9+AC9+AH9+AM9)</f>
        <v>5</v>
      </c>
      <c r="AS9" s="504"/>
      <c r="AT9" s="503">
        <f>SUM(G9+L9+Q9+V9+AA9+AF9+AK9+AP9)</f>
        <v>2</v>
      </c>
      <c r="AU9" s="504"/>
      <c r="AV9" s="498">
        <v>3</v>
      </c>
      <c r="AW9" s="499"/>
      <c r="AX9" s="181"/>
      <c r="AY9" s="476"/>
      <c r="AZ9" s="476"/>
    </row>
    <row r="10" spans="1:53" s="2" customFormat="1">
      <c r="A10" s="34">
        <v>2</v>
      </c>
      <c r="B10" s="202" t="s">
        <v>79</v>
      </c>
      <c r="C10" s="471"/>
      <c r="D10" s="471"/>
      <c r="E10" s="471"/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2"/>
      <c r="S10" s="207">
        <v>2</v>
      </c>
      <c r="T10" s="205"/>
      <c r="U10" s="125" t="s">
        <v>13</v>
      </c>
      <c r="V10" s="205">
        <v>5</v>
      </c>
      <c r="W10" s="206"/>
      <c r="X10" s="42"/>
      <c r="Y10" s="43"/>
      <c r="Z10" s="43"/>
      <c r="AA10" s="43"/>
      <c r="AB10" s="43"/>
      <c r="AC10" s="215"/>
      <c r="AD10" s="216"/>
      <c r="AE10" s="41" t="s">
        <v>13</v>
      </c>
      <c r="AF10" s="216"/>
      <c r="AG10" s="229"/>
      <c r="AH10" s="215">
        <v>2</v>
      </c>
      <c r="AI10" s="216"/>
      <c r="AJ10" s="41" t="s">
        <v>13</v>
      </c>
      <c r="AK10" s="216">
        <v>2</v>
      </c>
      <c r="AL10" s="229"/>
      <c r="AM10" s="215"/>
      <c r="AN10" s="216"/>
      <c r="AO10" s="41" t="s">
        <v>13</v>
      </c>
      <c r="AP10" s="216"/>
      <c r="AQ10" s="479"/>
      <c r="AR10" s="480">
        <f>SUM(D10+I10+N10+S10+X10+AC10+AH10+AM10)</f>
        <v>4</v>
      </c>
      <c r="AS10" s="481"/>
      <c r="AT10" s="480">
        <f>SUM(G10+L10+Q10+V10+AA10+AF10+AK10+AP10)</f>
        <v>7</v>
      </c>
      <c r="AU10" s="481"/>
      <c r="AV10" s="500">
        <v>1</v>
      </c>
      <c r="AW10" s="501"/>
      <c r="AX10" s="181"/>
      <c r="AY10" s="476"/>
      <c r="AZ10" s="476"/>
    </row>
    <row r="11" spans="1:53" s="2" customFormat="1">
      <c r="A11" s="34">
        <v>3</v>
      </c>
      <c r="B11" s="202" t="s">
        <v>38</v>
      </c>
      <c r="C11" s="471"/>
      <c r="D11" s="471"/>
      <c r="E11" s="471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2"/>
      <c r="S11" s="228"/>
      <c r="T11" s="216"/>
      <c r="U11" s="41" t="s">
        <v>13</v>
      </c>
      <c r="V11" s="216"/>
      <c r="W11" s="229"/>
      <c r="X11" s="215"/>
      <c r="Y11" s="216"/>
      <c r="Z11" s="41" t="s">
        <v>13</v>
      </c>
      <c r="AA11" s="216"/>
      <c r="AB11" s="229"/>
      <c r="AC11" s="42"/>
      <c r="AD11" s="43"/>
      <c r="AE11" s="43"/>
      <c r="AF11" s="43"/>
      <c r="AG11" s="43"/>
      <c r="AH11" s="215"/>
      <c r="AI11" s="216"/>
      <c r="AJ11" s="41" t="s">
        <v>13</v>
      </c>
      <c r="AK11" s="216"/>
      <c r="AL11" s="229"/>
      <c r="AM11" s="215"/>
      <c r="AN11" s="216"/>
      <c r="AO11" s="41" t="s">
        <v>13</v>
      </c>
      <c r="AP11" s="216"/>
      <c r="AQ11" s="479"/>
      <c r="AR11" s="480">
        <f>SUM(D11+I11+N11+S11+X11+AC11+AH11+AM11)</f>
        <v>0</v>
      </c>
      <c r="AS11" s="481"/>
      <c r="AT11" s="480">
        <f>SUM(G11+L11+Q11+V11+AA11+AF11+AK11+AP11)</f>
        <v>0</v>
      </c>
      <c r="AU11" s="481"/>
      <c r="AV11" s="500"/>
      <c r="AW11" s="501"/>
      <c r="AX11" s="181"/>
      <c r="AY11" s="476"/>
      <c r="AZ11" s="476"/>
    </row>
    <row r="12" spans="1:53" s="2" customFormat="1">
      <c r="A12" s="34">
        <v>4</v>
      </c>
      <c r="B12" s="202" t="s">
        <v>39</v>
      </c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2"/>
      <c r="S12" s="228"/>
      <c r="T12" s="216"/>
      <c r="U12" s="41" t="s">
        <v>13</v>
      </c>
      <c r="V12" s="216"/>
      <c r="W12" s="229"/>
      <c r="X12" s="215">
        <v>2</v>
      </c>
      <c r="Y12" s="216"/>
      <c r="Z12" s="41" t="s">
        <v>13</v>
      </c>
      <c r="AA12" s="216">
        <v>2</v>
      </c>
      <c r="AB12" s="229"/>
      <c r="AC12" s="215"/>
      <c r="AD12" s="216"/>
      <c r="AE12" s="41" t="s">
        <v>13</v>
      </c>
      <c r="AF12" s="216"/>
      <c r="AG12" s="229"/>
      <c r="AH12" s="42"/>
      <c r="AI12" s="43"/>
      <c r="AJ12" s="43"/>
      <c r="AK12" s="43"/>
      <c r="AL12" s="43"/>
      <c r="AM12" s="215"/>
      <c r="AN12" s="216"/>
      <c r="AO12" s="41" t="s">
        <v>80</v>
      </c>
      <c r="AP12" s="216"/>
      <c r="AQ12" s="479"/>
      <c r="AR12" s="480">
        <f>SUM(D12+I12+N12+S12+X12+AC12+AH12+AM12)</f>
        <v>2</v>
      </c>
      <c r="AS12" s="481"/>
      <c r="AT12" s="480">
        <f>SUM(G12+L12+Q12+V12+AA12+AF12+AK12+AP12)</f>
        <v>2</v>
      </c>
      <c r="AU12" s="481"/>
      <c r="AV12" s="500">
        <v>1</v>
      </c>
      <c r="AW12" s="501"/>
      <c r="AX12" s="181"/>
      <c r="AY12" s="476"/>
      <c r="AZ12" s="476"/>
    </row>
    <row r="13" spans="1:53" s="2" customFormat="1" ht="13.5" thickBot="1">
      <c r="A13" s="56">
        <v>5</v>
      </c>
      <c r="B13" s="194" t="s">
        <v>40</v>
      </c>
      <c r="C13" s="512"/>
      <c r="D13" s="512"/>
      <c r="E13" s="512"/>
      <c r="F13" s="512"/>
      <c r="G13" s="512"/>
      <c r="H13" s="512"/>
      <c r="I13" s="512"/>
      <c r="J13" s="512"/>
      <c r="K13" s="512"/>
      <c r="L13" s="512"/>
      <c r="M13" s="512"/>
      <c r="N13" s="512"/>
      <c r="O13" s="512"/>
      <c r="P13" s="512"/>
      <c r="Q13" s="512"/>
      <c r="R13" s="513"/>
      <c r="S13" s="208"/>
      <c r="T13" s="209"/>
      <c r="U13" s="77" t="s">
        <v>13</v>
      </c>
      <c r="V13" s="209"/>
      <c r="W13" s="254"/>
      <c r="X13" s="210"/>
      <c r="Y13" s="209"/>
      <c r="Z13" s="77" t="s">
        <v>13</v>
      </c>
      <c r="AA13" s="209"/>
      <c r="AB13" s="254"/>
      <c r="AC13" s="210"/>
      <c r="AD13" s="209"/>
      <c r="AE13" s="77" t="s">
        <v>13</v>
      </c>
      <c r="AF13" s="209"/>
      <c r="AG13" s="254"/>
      <c r="AH13" s="210"/>
      <c r="AI13" s="209"/>
      <c r="AJ13" s="77" t="s">
        <v>13</v>
      </c>
      <c r="AK13" s="209"/>
      <c r="AL13" s="254"/>
      <c r="AM13" s="44"/>
      <c r="AN13" s="45"/>
      <c r="AO13" s="45"/>
      <c r="AP13" s="45"/>
      <c r="AQ13" s="46"/>
      <c r="AR13" s="477">
        <f>SUM(D13+I13+N13+S13+X13+AC13+AH13+AM13)</f>
        <v>0</v>
      </c>
      <c r="AS13" s="478"/>
      <c r="AT13" s="477">
        <f>SUM(G13+L13+Q13+V13+AA13+AF13+AK13+AP13)</f>
        <v>0</v>
      </c>
      <c r="AU13" s="478"/>
      <c r="AV13" s="505"/>
      <c r="AW13" s="506"/>
      <c r="AX13" s="181"/>
      <c r="AY13" s="476"/>
      <c r="AZ13" s="476"/>
    </row>
    <row r="14" spans="1:53" s="2" customFormat="1" ht="14.25" thickTop="1" thickBot="1">
      <c r="A14" s="9"/>
      <c r="N14" s="10"/>
      <c r="S14" s="10"/>
      <c r="X14" s="10"/>
      <c r="AC14" s="10"/>
      <c r="AH14" s="10"/>
      <c r="AM14" s="507" t="s">
        <v>81</v>
      </c>
      <c r="AN14" s="508"/>
      <c r="AO14" s="508"/>
      <c r="AP14" s="508"/>
      <c r="AQ14" s="509"/>
      <c r="AR14" s="510">
        <f>SUM(AR9:AR13)</f>
        <v>11</v>
      </c>
      <c r="AS14" s="511"/>
      <c r="AT14" s="510">
        <f>SUM(AT9:AT13)</f>
        <v>11</v>
      </c>
      <c r="AU14" s="511"/>
      <c r="AV14" s="79"/>
      <c r="AW14" s="80"/>
      <c r="AX14" s="183"/>
      <c r="AY14" s="473"/>
      <c r="AZ14" s="473"/>
    </row>
    <row r="15" spans="1:53" s="2" customFormat="1" ht="17.25" thickTop="1" thickBot="1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211" t="s">
        <v>18</v>
      </c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</row>
    <row r="16" spans="1:53" s="2" customFormat="1" ht="14.25" thickTop="1" thickBot="1">
      <c r="A16" s="212" t="s">
        <v>78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4"/>
      <c r="S16" s="272">
        <v>1</v>
      </c>
      <c r="T16" s="218"/>
      <c r="U16" s="217">
        <v>2</v>
      </c>
      <c r="V16" s="218"/>
      <c r="W16" s="217">
        <v>3</v>
      </c>
      <c r="X16" s="218"/>
      <c r="Y16" s="217">
        <v>4</v>
      </c>
      <c r="Z16" s="218"/>
      <c r="AA16" s="217">
        <v>5</v>
      </c>
      <c r="AB16" s="218"/>
      <c r="AC16" s="217">
        <v>6</v>
      </c>
      <c r="AD16" s="218"/>
      <c r="AE16" s="217">
        <v>7</v>
      </c>
      <c r="AF16" s="218"/>
      <c r="AG16" s="217">
        <v>8</v>
      </c>
      <c r="AH16" s="218"/>
      <c r="AI16" s="217">
        <v>9</v>
      </c>
      <c r="AJ16" s="218"/>
      <c r="AK16" s="217">
        <v>10</v>
      </c>
      <c r="AL16" s="218"/>
      <c r="AM16" s="217">
        <v>11</v>
      </c>
      <c r="AN16" s="218"/>
      <c r="AO16" s="217">
        <v>12</v>
      </c>
      <c r="AP16" s="282"/>
      <c r="AQ16" s="264"/>
      <c r="AR16" s="264"/>
      <c r="AS16" s="264"/>
      <c r="AT16" s="264"/>
      <c r="AU16" s="264"/>
      <c r="AV16" s="264"/>
      <c r="AW16" s="250"/>
      <c r="AX16" s="250"/>
      <c r="AY16" s="264"/>
      <c r="AZ16" s="264"/>
    </row>
    <row r="17" spans="1:52" s="2" customFormat="1" ht="13.5" thickTop="1">
      <c r="A17" s="33">
        <v>1</v>
      </c>
      <c r="B17" s="232" t="s">
        <v>12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4"/>
      <c r="S17" s="514" t="s">
        <v>99</v>
      </c>
      <c r="T17" s="464"/>
      <c r="U17" s="464" t="s">
        <v>99</v>
      </c>
      <c r="V17" s="464"/>
      <c r="W17" s="464" t="s">
        <v>99</v>
      </c>
      <c r="X17" s="464"/>
      <c r="Y17" s="464"/>
      <c r="Z17" s="464"/>
      <c r="AA17" s="464"/>
      <c r="AB17" s="464"/>
      <c r="AC17" s="464"/>
      <c r="AD17" s="464"/>
      <c r="AE17" s="464"/>
      <c r="AF17" s="464"/>
      <c r="AG17" s="464"/>
      <c r="AH17" s="464"/>
      <c r="AI17" s="464"/>
      <c r="AJ17" s="464"/>
      <c r="AK17" s="464"/>
      <c r="AL17" s="464"/>
      <c r="AM17" s="464"/>
      <c r="AN17" s="464"/>
      <c r="AO17" s="464"/>
      <c r="AP17" s="475"/>
      <c r="AQ17" s="270"/>
      <c r="AR17" s="270"/>
      <c r="AS17" s="270"/>
      <c r="AT17" s="270"/>
      <c r="AU17" s="270"/>
      <c r="AV17" s="270"/>
      <c r="AW17" s="515"/>
      <c r="AX17" s="515"/>
      <c r="AY17" s="474"/>
      <c r="AZ17" s="474"/>
    </row>
    <row r="18" spans="1:52" s="2" customFormat="1">
      <c r="A18" s="34">
        <v>2</v>
      </c>
      <c r="B18" s="202" t="s">
        <v>79</v>
      </c>
      <c r="C18" s="471"/>
      <c r="D18" s="471"/>
      <c r="E18" s="471"/>
      <c r="F18" s="471"/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71"/>
      <c r="R18" s="472"/>
      <c r="S18" s="197" t="s">
        <v>99</v>
      </c>
      <c r="T18" s="198"/>
      <c r="U18" s="219"/>
      <c r="V18" s="198"/>
      <c r="W18" s="219"/>
      <c r="X18" s="198"/>
      <c r="Y18" s="219"/>
      <c r="Z18" s="198"/>
      <c r="AA18" s="219"/>
      <c r="AB18" s="198"/>
      <c r="AC18" s="219"/>
      <c r="AD18" s="198"/>
      <c r="AE18" s="219"/>
      <c r="AF18" s="198"/>
      <c r="AG18" s="273"/>
      <c r="AH18" s="274"/>
      <c r="AI18" s="273"/>
      <c r="AJ18" s="274"/>
      <c r="AK18" s="273"/>
      <c r="AL18" s="274"/>
      <c r="AM18" s="273"/>
      <c r="AN18" s="274"/>
      <c r="AO18" s="273"/>
      <c r="AP18" s="280"/>
      <c r="AQ18" s="270"/>
      <c r="AR18" s="270"/>
      <c r="AS18" s="270"/>
      <c r="AT18" s="270"/>
      <c r="AU18" s="270"/>
      <c r="AV18" s="270"/>
      <c r="AW18" s="515"/>
      <c r="AX18" s="515"/>
      <c r="AY18" s="270"/>
      <c r="AZ18" s="270"/>
    </row>
    <row r="19" spans="1:52" s="2" customFormat="1">
      <c r="A19" s="34">
        <v>3</v>
      </c>
      <c r="B19" s="202" t="s">
        <v>38</v>
      </c>
      <c r="C19" s="471"/>
      <c r="D19" s="471"/>
      <c r="E19" s="471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2"/>
      <c r="S19" s="197"/>
      <c r="T19" s="198"/>
      <c r="U19" s="219"/>
      <c r="V19" s="198"/>
      <c r="W19" s="219"/>
      <c r="X19" s="198"/>
      <c r="Y19" s="219"/>
      <c r="Z19" s="198"/>
      <c r="AA19" s="219"/>
      <c r="AB19" s="198"/>
      <c r="AC19" s="219"/>
      <c r="AD19" s="198"/>
      <c r="AE19" s="219"/>
      <c r="AF19" s="198"/>
      <c r="AG19" s="219"/>
      <c r="AH19" s="198"/>
      <c r="AI19" s="219"/>
      <c r="AJ19" s="198"/>
      <c r="AK19" s="219"/>
      <c r="AL19" s="198"/>
      <c r="AM19" s="219"/>
      <c r="AN19" s="198"/>
      <c r="AO19" s="219"/>
      <c r="AP19" s="281"/>
      <c r="AQ19" s="270"/>
      <c r="AR19" s="270"/>
      <c r="AS19" s="270"/>
      <c r="AT19" s="270"/>
      <c r="AU19" s="270"/>
      <c r="AV19" s="270"/>
      <c r="AW19" s="515"/>
      <c r="AX19" s="515"/>
      <c r="AY19" s="270"/>
      <c r="AZ19" s="270"/>
    </row>
    <row r="20" spans="1:52" s="2" customFormat="1">
      <c r="A20" s="34">
        <v>4</v>
      </c>
      <c r="B20" s="202" t="s">
        <v>39</v>
      </c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2"/>
      <c r="S20" s="197" t="s">
        <v>99</v>
      </c>
      <c r="T20" s="198"/>
      <c r="U20" s="219"/>
      <c r="V20" s="198"/>
      <c r="W20" s="219"/>
      <c r="X20" s="198"/>
      <c r="Y20" s="219"/>
      <c r="Z20" s="198"/>
      <c r="AA20" s="219"/>
      <c r="AB20" s="198"/>
      <c r="AC20" s="219"/>
      <c r="AD20" s="198"/>
      <c r="AE20" s="219"/>
      <c r="AF20" s="198"/>
      <c r="AG20" s="219"/>
      <c r="AH20" s="198"/>
      <c r="AI20" s="219"/>
      <c r="AJ20" s="198"/>
      <c r="AK20" s="219"/>
      <c r="AL20" s="198"/>
      <c r="AM20" s="273"/>
      <c r="AN20" s="274"/>
      <c r="AO20" s="273"/>
      <c r="AP20" s="280"/>
      <c r="AQ20" s="270"/>
      <c r="AR20" s="270"/>
      <c r="AS20" s="270"/>
      <c r="AT20" s="270"/>
      <c r="AU20" s="270"/>
      <c r="AV20" s="270"/>
      <c r="AW20" s="515"/>
      <c r="AX20" s="515"/>
      <c r="AY20" s="270"/>
      <c r="AZ20" s="270"/>
    </row>
    <row r="21" spans="1:52" s="2" customFormat="1" ht="13.5" thickBot="1">
      <c r="A21" s="56">
        <v>5</v>
      </c>
      <c r="B21" s="194" t="s">
        <v>40</v>
      </c>
      <c r="C21" s="512"/>
      <c r="D21" s="512"/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3"/>
      <c r="S21" s="278"/>
      <c r="T21" s="279"/>
      <c r="U21" s="276"/>
      <c r="V21" s="279"/>
      <c r="W21" s="276"/>
      <c r="X21" s="279"/>
      <c r="Y21" s="276"/>
      <c r="Z21" s="279"/>
      <c r="AA21" s="276"/>
      <c r="AB21" s="279"/>
      <c r="AC21" s="276"/>
      <c r="AD21" s="279"/>
      <c r="AE21" s="276"/>
      <c r="AF21" s="279"/>
      <c r="AG21" s="276"/>
      <c r="AH21" s="279"/>
      <c r="AI21" s="276"/>
      <c r="AJ21" s="279"/>
      <c r="AK21" s="276"/>
      <c r="AL21" s="279"/>
      <c r="AM21" s="276"/>
      <c r="AN21" s="279"/>
      <c r="AO21" s="276"/>
      <c r="AP21" s="277"/>
      <c r="AQ21" s="270"/>
      <c r="AR21" s="270"/>
      <c r="AS21" s="270"/>
      <c r="AT21" s="270"/>
      <c r="AU21" s="270"/>
      <c r="AV21" s="270"/>
      <c r="AW21" s="515"/>
      <c r="AX21" s="515"/>
      <c r="AY21" s="270"/>
      <c r="AZ21" s="270"/>
    </row>
    <row r="22" spans="1:52" s="2" customFormat="1" ht="14.25" thickTop="1" thickBot="1">
      <c r="A22" s="9"/>
      <c r="S22" s="272">
        <v>12</v>
      </c>
      <c r="T22" s="218"/>
      <c r="U22" s="217">
        <v>11</v>
      </c>
      <c r="V22" s="218"/>
      <c r="W22" s="217">
        <v>10</v>
      </c>
      <c r="X22" s="218"/>
      <c r="Y22" s="217">
        <v>9</v>
      </c>
      <c r="Z22" s="218"/>
      <c r="AA22" s="217">
        <v>8</v>
      </c>
      <c r="AB22" s="218"/>
      <c r="AC22" s="217">
        <v>7</v>
      </c>
      <c r="AD22" s="218"/>
      <c r="AE22" s="217">
        <v>6</v>
      </c>
      <c r="AF22" s="218"/>
      <c r="AG22" s="217">
        <v>5</v>
      </c>
      <c r="AH22" s="218"/>
      <c r="AI22" s="217">
        <v>4</v>
      </c>
      <c r="AJ22" s="218"/>
      <c r="AK22" s="217">
        <v>3</v>
      </c>
      <c r="AL22" s="218"/>
      <c r="AM22" s="217">
        <v>2</v>
      </c>
      <c r="AN22" s="218"/>
      <c r="AO22" s="217">
        <v>1</v>
      </c>
      <c r="AP22" s="282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</row>
    <row r="23" spans="1:52" ht="13.5" thickTop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81"/>
      <c r="AJ23" s="81"/>
      <c r="AK23" s="32" t="s">
        <v>19</v>
      </c>
      <c r="AL23" s="81"/>
      <c r="AM23" s="81"/>
      <c r="AN23" s="81"/>
      <c r="AO23" s="2"/>
      <c r="AP23" s="2"/>
      <c r="AQ23" s="61"/>
      <c r="AR23" s="2"/>
      <c r="AS23" s="2"/>
      <c r="AT23" s="2"/>
      <c r="AU23" s="2"/>
      <c r="AV23" s="2"/>
      <c r="AW23" s="61"/>
      <c r="AX23" s="2"/>
      <c r="AY23" s="2"/>
      <c r="AZ23" s="2"/>
    </row>
    <row r="24" spans="1:52" ht="13.5" thickBot="1"/>
    <row r="25" spans="1:52" s="2" customFormat="1" ht="14.25" thickTop="1" thickBot="1">
      <c r="A25" s="212" t="s">
        <v>82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4"/>
      <c r="S25" s="4">
        <v>1</v>
      </c>
      <c r="T25" s="5"/>
      <c r="U25" s="5"/>
      <c r="V25" s="5"/>
      <c r="W25" s="5"/>
      <c r="X25" s="6">
        <v>2</v>
      </c>
      <c r="Y25" s="5"/>
      <c r="Z25" s="5"/>
      <c r="AA25" s="5"/>
      <c r="AB25" s="5"/>
      <c r="AC25" s="6">
        <v>3</v>
      </c>
      <c r="AD25" s="5"/>
      <c r="AE25" s="5"/>
      <c r="AF25" s="5"/>
      <c r="AG25" s="5"/>
      <c r="AH25" s="6">
        <v>4</v>
      </c>
      <c r="AI25" s="5"/>
      <c r="AJ25" s="5"/>
      <c r="AK25" s="5"/>
      <c r="AL25" s="5"/>
      <c r="AM25" s="6">
        <v>5</v>
      </c>
      <c r="AN25" s="5"/>
      <c r="AO25" s="5"/>
      <c r="AP25" s="5"/>
      <c r="AQ25" s="8"/>
      <c r="AR25" s="247" t="s">
        <v>9</v>
      </c>
      <c r="AS25" s="248"/>
      <c r="AT25" s="247" t="s">
        <v>10</v>
      </c>
      <c r="AU25" s="248"/>
      <c r="AV25" s="247" t="s">
        <v>11</v>
      </c>
      <c r="AW25" s="248"/>
      <c r="AX25" s="165"/>
      <c r="AY25" s="250"/>
      <c r="AZ25" s="250"/>
    </row>
    <row r="26" spans="1:52" s="2" customFormat="1" ht="13.5" thickTop="1">
      <c r="A26" s="33">
        <v>1</v>
      </c>
      <c r="B26" s="232" t="s">
        <v>14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4"/>
      <c r="S26" s="111"/>
      <c r="T26" s="112"/>
      <c r="U26" s="112"/>
      <c r="V26" s="112"/>
      <c r="W26" s="112"/>
      <c r="X26" s="238"/>
      <c r="Y26" s="239"/>
      <c r="Z26" s="113" t="s">
        <v>13</v>
      </c>
      <c r="AA26" s="239"/>
      <c r="AB26" s="240"/>
      <c r="AC26" s="238"/>
      <c r="AD26" s="239"/>
      <c r="AE26" s="113" t="s">
        <v>13</v>
      </c>
      <c r="AF26" s="239"/>
      <c r="AG26" s="240"/>
      <c r="AH26" s="235">
        <v>3</v>
      </c>
      <c r="AI26" s="236"/>
      <c r="AJ26" s="158" t="s">
        <v>13</v>
      </c>
      <c r="AK26" s="236">
        <v>1</v>
      </c>
      <c r="AL26" s="237"/>
      <c r="AM26" s="238"/>
      <c r="AN26" s="239"/>
      <c r="AO26" s="113" t="s">
        <v>13</v>
      </c>
      <c r="AP26" s="239"/>
      <c r="AQ26" s="502"/>
      <c r="AR26" s="503">
        <f>SUM(D26+I26+N26+S26+X26+AC26+AH26+AM26)</f>
        <v>3</v>
      </c>
      <c r="AS26" s="504"/>
      <c r="AT26" s="503">
        <f>SUM(G26+L26+Q26+V26+AA26+AF26+AK26+AP26)</f>
        <v>1</v>
      </c>
      <c r="AU26" s="504"/>
      <c r="AV26" s="498">
        <v>3</v>
      </c>
      <c r="AW26" s="499"/>
      <c r="AX26" s="181"/>
      <c r="AY26" s="476"/>
      <c r="AZ26" s="476"/>
    </row>
    <row r="27" spans="1:52" s="2" customFormat="1">
      <c r="A27" s="34">
        <v>2</v>
      </c>
      <c r="B27" s="202" t="s">
        <v>179</v>
      </c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2"/>
      <c r="S27" s="228"/>
      <c r="T27" s="216"/>
      <c r="U27" s="41" t="s">
        <v>13</v>
      </c>
      <c r="V27" s="216"/>
      <c r="W27" s="229"/>
      <c r="X27" s="42"/>
      <c r="Y27" s="43"/>
      <c r="Z27" s="43"/>
      <c r="AA27" s="43"/>
      <c r="AB27" s="43"/>
      <c r="AC27" s="215">
        <v>11</v>
      </c>
      <c r="AD27" s="216"/>
      <c r="AE27" s="41" t="s">
        <v>13</v>
      </c>
      <c r="AF27" s="216">
        <v>0</v>
      </c>
      <c r="AG27" s="229"/>
      <c r="AH27" s="215"/>
      <c r="AI27" s="216"/>
      <c r="AJ27" s="41" t="s">
        <v>13</v>
      </c>
      <c r="AK27" s="216"/>
      <c r="AL27" s="229"/>
      <c r="AM27" s="215"/>
      <c r="AN27" s="216"/>
      <c r="AO27" s="41" t="s">
        <v>13</v>
      </c>
      <c r="AP27" s="216"/>
      <c r="AQ27" s="479"/>
      <c r="AR27" s="480">
        <f>SUM(D27+I27+N27+S27+X27+AC27+AH27+AM27)</f>
        <v>11</v>
      </c>
      <c r="AS27" s="481"/>
      <c r="AT27" s="480">
        <f>SUM(G27+L27+Q27+V27+AA27+AF27+AK27+AP27)</f>
        <v>0</v>
      </c>
      <c r="AU27" s="481"/>
      <c r="AV27" s="500">
        <v>3</v>
      </c>
      <c r="AW27" s="501"/>
      <c r="AX27" s="181"/>
      <c r="AY27" s="476"/>
      <c r="AZ27" s="476"/>
    </row>
    <row r="28" spans="1:52" s="2" customFormat="1">
      <c r="A28" s="34">
        <v>3</v>
      </c>
      <c r="B28" s="202" t="s">
        <v>83</v>
      </c>
      <c r="C28" s="471"/>
      <c r="D28" s="471"/>
      <c r="E28" s="471"/>
      <c r="F28" s="471"/>
      <c r="G28" s="471"/>
      <c r="H28" s="471"/>
      <c r="I28" s="471"/>
      <c r="J28" s="471"/>
      <c r="K28" s="471"/>
      <c r="L28" s="471"/>
      <c r="M28" s="471"/>
      <c r="N28" s="471"/>
      <c r="O28" s="471"/>
      <c r="P28" s="471"/>
      <c r="Q28" s="471"/>
      <c r="R28" s="472"/>
      <c r="S28" s="228"/>
      <c r="T28" s="216"/>
      <c r="U28" s="41" t="s">
        <v>13</v>
      </c>
      <c r="V28" s="216"/>
      <c r="W28" s="229"/>
      <c r="X28" s="215">
        <v>0</v>
      </c>
      <c r="Y28" s="216"/>
      <c r="Z28" s="41" t="s">
        <v>13</v>
      </c>
      <c r="AA28" s="216">
        <v>11</v>
      </c>
      <c r="AB28" s="229"/>
      <c r="AC28" s="42"/>
      <c r="AD28" s="43"/>
      <c r="AE28" s="43"/>
      <c r="AF28" s="43"/>
      <c r="AG28" s="43"/>
      <c r="AH28" s="215"/>
      <c r="AI28" s="216"/>
      <c r="AJ28" s="41" t="s">
        <v>13</v>
      </c>
      <c r="AK28" s="216"/>
      <c r="AL28" s="229"/>
      <c r="AM28" s="215"/>
      <c r="AN28" s="216"/>
      <c r="AO28" s="41" t="s">
        <v>13</v>
      </c>
      <c r="AP28" s="216"/>
      <c r="AQ28" s="479"/>
      <c r="AR28" s="480">
        <f>SUM(D28+I28+N28+S28+X28+AC28+AH28+AM28)</f>
        <v>0</v>
      </c>
      <c r="AS28" s="481"/>
      <c r="AT28" s="480">
        <f>SUM(G28+L28+Q28+V28+AA28+AF28+AK28+AP28)</f>
        <v>11</v>
      </c>
      <c r="AU28" s="481"/>
      <c r="AV28" s="500">
        <v>0</v>
      </c>
      <c r="AW28" s="501"/>
      <c r="AX28" s="181"/>
      <c r="AY28" s="476"/>
      <c r="AZ28" s="476"/>
    </row>
    <row r="29" spans="1:52" s="2" customFormat="1">
      <c r="A29" s="34">
        <v>4</v>
      </c>
      <c r="B29" s="202" t="s">
        <v>43</v>
      </c>
      <c r="C29" s="471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2"/>
      <c r="S29" s="207">
        <v>1</v>
      </c>
      <c r="T29" s="205"/>
      <c r="U29" s="125" t="s">
        <v>13</v>
      </c>
      <c r="V29" s="205">
        <v>3</v>
      </c>
      <c r="W29" s="206"/>
      <c r="X29" s="215"/>
      <c r="Y29" s="216"/>
      <c r="Z29" s="41" t="s">
        <v>13</v>
      </c>
      <c r="AA29" s="216"/>
      <c r="AB29" s="229"/>
      <c r="AC29" s="215"/>
      <c r="AD29" s="216"/>
      <c r="AE29" s="41" t="s">
        <v>13</v>
      </c>
      <c r="AF29" s="216"/>
      <c r="AG29" s="229"/>
      <c r="AH29" s="42"/>
      <c r="AI29" s="43"/>
      <c r="AJ29" s="43"/>
      <c r="AK29" s="43"/>
      <c r="AL29" s="43"/>
      <c r="AM29" s="215"/>
      <c r="AN29" s="216"/>
      <c r="AO29" s="41" t="s">
        <v>80</v>
      </c>
      <c r="AP29" s="216"/>
      <c r="AQ29" s="479"/>
      <c r="AR29" s="480">
        <f>SUM(D29+I29+N29+S29+X29+AC29+AH29+AM29)</f>
        <v>1</v>
      </c>
      <c r="AS29" s="481"/>
      <c r="AT29" s="480">
        <f>SUM(G29+L29+Q29+V29+AA29+AF29+AK29+AP29)</f>
        <v>3</v>
      </c>
      <c r="AU29" s="481"/>
      <c r="AV29" s="500">
        <v>0</v>
      </c>
      <c r="AW29" s="501"/>
      <c r="AX29" s="181"/>
      <c r="AY29" s="476"/>
      <c r="AZ29" s="476"/>
    </row>
    <row r="30" spans="1:52" s="2" customFormat="1" ht="13.5" thickBot="1">
      <c r="A30" s="56">
        <v>5</v>
      </c>
      <c r="B30" s="194" t="s">
        <v>84</v>
      </c>
      <c r="C30" s="512"/>
      <c r="D30" s="512"/>
      <c r="E30" s="512"/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513"/>
      <c r="S30" s="208"/>
      <c r="T30" s="209"/>
      <c r="U30" s="77" t="s">
        <v>13</v>
      </c>
      <c r="V30" s="209"/>
      <c r="W30" s="254"/>
      <c r="X30" s="210"/>
      <c r="Y30" s="209"/>
      <c r="Z30" s="77" t="s">
        <v>13</v>
      </c>
      <c r="AA30" s="209"/>
      <c r="AB30" s="254"/>
      <c r="AC30" s="210"/>
      <c r="AD30" s="209"/>
      <c r="AE30" s="77" t="s">
        <v>13</v>
      </c>
      <c r="AF30" s="209"/>
      <c r="AG30" s="254"/>
      <c r="AH30" s="210"/>
      <c r="AI30" s="209"/>
      <c r="AJ30" s="77" t="s">
        <v>13</v>
      </c>
      <c r="AK30" s="209"/>
      <c r="AL30" s="254"/>
      <c r="AM30" s="44"/>
      <c r="AN30" s="45"/>
      <c r="AO30" s="45"/>
      <c r="AP30" s="45"/>
      <c r="AQ30" s="46"/>
      <c r="AR30" s="477">
        <f>SUM(D30+I30+N30+S30+X30+AC30+AH30+AM30)</f>
        <v>0</v>
      </c>
      <c r="AS30" s="478"/>
      <c r="AT30" s="477">
        <f>SUM(G30+L30+Q30+V30+AA30+AF30+AK30+AP30)</f>
        <v>0</v>
      </c>
      <c r="AU30" s="478"/>
      <c r="AV30" s="505"/>
      <c r="AW30" s="506"/>
      <c r="AX30" s="181"/>
      <c r="AY30" s="476"/>
      <c r="AZ30" s="476"/>
    </row>
    <row r="31" spans="1:52" s="2" customFormat="1" ht="14.25" thickTop="1" thickBot="1">
      <c r="A31" s="9"/>
      <c r="N31" s="10"/>
      <c r="S31" s="10"/>
      <c r="X31" s="10"/>
      <c r="AC31" s="10"/>
      <c r="AH31" s="10"/>
      <c r="AM31" s="507" t="s">
        <v>81</v>
      </c>
      <c r="AN31" s="508"/>
      <c r="AO31" s="508"/>
      <c r="AP31" s="508"/>
      <c r="AQ31" s="509"/>
      <c r="AR31" s="510">
        <f>SUM(AR26:AR30)</f>
        <v>15</v>
      </c>
      <c r="AS31" s="511"/>
      <c r="AT31" s="510">
        <f>SUM(AT26:AT30)</f>
        <v>15</v>
      </c>
      <c r="AU31" s="511"/>
      <c r="AV31" s="79"/>
      <c r="AW31" s="80"/>
      <c r="AX31" s="183"/>
      <c r="AY31" s="473"/>
      <c r="AZ31" s="473"/>
    </row>
    <row r="32" spans="1:52" s="2" customFormat="1" ht="12.75" customHeight="1" thickTop="1" thickBot="1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211" t="s">
        <v>18</v>
      </c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</row>
    <row r="33" spans="1:56" s="2" customFormat="1" ht="14.25" thickTop="1" thickBot="1">
      <c r="A33" s="212" t="s">
        <v>82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4"/>
      <c r="S33" s="272">
        <v>1</v>
      </c>
      <c r="T33" s="218"/>
      <c r="U33" s="217">
        <v>2</v>
      </c>
      <c r="V33" s="218"/>
      <c r="W33" s="217">
        <v>3</v>
      </c>
      <c r="X33" s="218"/>
      <c r="Y33" s="217">
        <v>4</v>
      </c>
      <c r="Z33" s="218"/>
      <c r="AA33" s="217">
        <v>5</v>
      </c>
      <c r="AB33" s="218"/>
      <c r="AC33" s="217">
        <v>6</v>
      </c>
      <c r="AD33" s="218"/>
      <c r="AE33" s="217">
        <v>7</v>
      </c>
      <c r="AF33" s="218"/>
      <c r="AG33" s="217">
        <v>8</v>
      </c>
      <c r="AH33" s="218"/>
      <c r="AI33" s="217">
        <v>9</v>
      </c>
      <c r="AJ33" s="218"/>
      <c r="AK33" s="217">
        <v>10</v>
      </c>
      <c r="AL33" s="218"/>
      <c r="AM33" s="217">
        <v>11</v>
      </c>
      <c r="AN33" s="218"/>
      <c r="AO33" s="217">
        <v>12</v>
      </c>
      <c r="AP33" s="282"/>
      <c r="AQ33" s="264"/>
      <c r="AR33" s="264"/>
      <c r="AS33" s="264"/>
      <c r="AT33" s="264"/>
      <c r="AU33" s="264"/>
      <c r="AV33" s="264"/>
      <c r="AW33" s="250"/>
      <c r="AX33" s="250"/>
      <c r="AY33" s="264"/>
      <c r="AZ33" s="264"/>
    </row>
    <row r="34" spans="1:56" s="2" customFormat="1" ht="13.5" thickTop="1">
      <c r="A34" s="33">
        <v>1</v>
      </c>
      <c r="B34" s="232" t="s">
        <v>14</v>
      </c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4"/>
      <c r="S34" s="514" t="s">
        <v>99</v>
      </c>
      <c r="T34" s="464"/>
      <c r="U34" s="464" t="s">
        <v>99</v>
      </c>
      <c r="V34" s="464"/>
      <c r="W34" s="464" t="s">
        <v>99</v>
      </c>
      <c r="X34" s="464"/>
      <c r="Y34" s="464"/>
      <c r="Z34" s="464"/>
      <c r="AA34" s="464"/>
      <c r="AB34" s="464"/>
      <c r="AC34" s="464"/>
      <c r="AD34" s="464"/>
      <c r="AE34" s="464"/>
      <c r="AF34" s="464"/>
      <c r="AG34" s="464"/>
      <c r="AH34" s="464"/>
      <c r="AI34" s="464"/>
      <c r="AJ34" s="464"/>
      <c r="AK34" s="464"/>
      <c r="AL34" s="464"/>
      <c r="AM34" s="464"/>
      <c r="AN34" s="464"/>
      <c r="AO34" s="464"/>
      <c r="AP34" s="475"/>
      <c r="AQ34" s="270"/>
      <c r="AR34" s="270"/>
      <c r="AS34" s="270"/>
      <c r="AT34" s="270"/>
      <c r="AU34" s="270"/>
      <c r="AV34" s="270"/>
      <c r="AW34" s="515"/>
      <c r="AX34" s="515"/>
      <c r="AY34" s="474"/>
      <c r="AZ34" s="474"/>
    </row>
    <row r="35" spans="1:56" s="2" customFormat="1">
      <c r="A35" s="34">
        <v>2</v>
      </c>
      <c r="B35" s="202" t="s">
        <v>179</v>
      </c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2"/>
      <c r="S35" s="197" t="s">
        <v>99</v>
      </c>
      <c r="T35" s="198"/>
      <c r="U35" s="219" t="s">
        <v>99</v>
      </c>
      <c r="V35" s="198"/>
      <c r="W35" s="219" t="s">
        <v>99</v>
      </c>
      <c r="X35" s="198"/>
      <c r="Y35" s="219"/>
      <c r="Z35" s="198"/>
      <c r="AA35" s="219"/>
      <c r="AB35" s="198"/>
      <c r="AC35" s="219"/>
      <c r="AD35" s="198"/>
      <c r="AE35" s="219"/>
      <c r="AF35" s="198"/>
      <c r="AG35" s="219"/>
      <c r="AH35" s="198"/>
      <c r="AI35" s="219"/>
      <c r="AJ35" s="198"/>
      <c r="AK35" s="219"/>
      <c r="AL35" s="198"/>
      <c r="AM35" s="219"/>
      <c r="AN35" s="198"/>
      <c r="AO35" s="219"/>
      <c r="AP35" s="281"/>
      <c r="AQ35" s="270"/>
      <c r="AR35" s="270"/>
      <c r="AS35" s="270"/>
      <c r="AT35" s="270"/>
      <c r="AU35" s="270"/>
      <c r="AV35" s="270"/>
      <c r="AW35" s="515"/>
      <c r="AX35" s="515"/>
      <c r="AY35" s="270"/>
      <c r="AZ35" s="270"/>
    </row>
    <row r="36" spans="1:56" s="2" customFormat="1">
      <c r="A36" s="34">
        <v>3</v>
      </c>
      <c r="B36" s="202" t="s">
        <v>83</v>
      </c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2"/>
      <c r="S36" s="197"/>
      <c r="T36" s="198"/>
      <c r="U36" s="219"/>
      <c r="V36" s="198"/>
      <c r="W36" s="219"/>
      <c r="X36" s="198"/>
      <c r="Y36" s="219"/>
      <c r="Z36" s="198"/>
      <c r="AA36" s="219"/>
      <c r="AB36" s="198"/>
      <c r="AC36" s="219"/>
      <c r="AD36" s="198"/>
      <c r="AE36" s="219"/>
      <c r="AF36" s="198"/>
      <c r="AG36" s="219"/>
      <c r="AH36" s="198"/>
      <c r="AI36" s="219"/>
      <c r="AJ36" s="198"/>
      <c r="AK36" s="273"/>
      <c r="AL36" s="274"/>
      <c r="AM36" s="273"/>
      <c r="AN36" s="274"/>
      <c r="AO36" s="273"/>
      <c r="AP36" s="280"/>
      <c r="AQ36" s="270"/>
      <c r="AR36" s="270"/>
      <c r="AS36" s="270"/>
      <c r="AT36" s="270"/>
      <c r="AU36" s="270"/>
      <c r="AV36" s="270"/>
      <c r="AW36" s="515"/>
      <c r="AX36" s="515"/>
      <c r="AY36" s="270"/>
      <c r="AZ36" s="270"/>
    </row>
    <row r="37" spans="1:56" s="2" customFormat="1">
      <c r="A37" s="34">
        <v>4</v>
      </c>
      <c r="B37" s="202" t="s">
        <v>43</v>
      </c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2"/>
      <c r="S37" s="197"/>
      <c r="T37" s="198"/>
      <c r="U37" s="219"/>
      <c r="V37" s="198"/>
      <c r="W37" s="219"/>
      <c r="X37" s="198"/>
      <c r="Y37" s="219"/>
      <c r="Z37" s="198"/>
      <c r="AA37" s="219"/>
      <c r="AB37" s="198"/>
      <c r="AC37" s="219"/>
      <c r="AD37" s="198"/>
      <c r="AE37" s="219"/>
      <c r="AF37" s="198"/>
      <c r="AG37" s="219"/>
      <c r="AH37" s="198"/>
      <c r="AI37" s="219"/>
      <c r="AJ37" s="198"/>
      <c r="AK37" s="273"/>
      <c r="AL37" s="274"/>
      <c r="AM37" s="273"/>
      <c r="AN37" s="274"/>
      <c r="AO37" s="273"/>
      <c r="AP37" s="280"/>
      <c r="AQ37" s="270"/>
      <c r="AR37" s="270"/>
      <c r="AS37" s="270"/>
      <c r="AT37" s="270"/>
      <c r="AU37" s="270"/>
      <c r="AV37" s="270"/>
      <c r="AW37" s="515"/>
      <c r="AX37" s="515"/>
      <c r="AY37" s="270"/>
      <c r="AZ37" s="270"/>
    </row>
    <row r="38" spans="1:56" s="2" customFormat="1" ht="13.5" thickBot="1">
      <c r="A38" s="56">
        <v>5</v>
      </c>
      <c r="B38" s="194" t="s">
        <v>84</v>
      </c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3"/>
      <c r="S38" s="278"/>
      <c r="T38" s="279"/>
      <c r="U38" s="276"/>
      <c r="V38" s="279"/>
      <c r="W38" s="276"/>
      <c r="X38" s="279"/>
      <c r="Y38" s="276"/>
      <c r="Z38" s="279"/>
      <c r="AA38" s="276"/>
      <c r="AB38" s="279"/>
      <c r="AC38" s="276"/>
      <c r="AD38" s="279"/>
      <c r="AE38" s="276"/>
      <c r="AF38" s="279"/>
      <c r="AG38" s="276"/>
      <c r="AH38" s="279"/>
      <c r="AI38" s="276"/>
      <c r="AJ38" s="279"/>
      <c r="AK38" s="276"/>
      <c r="AL38" s="279"/>
      <c r="AM38" s="276"/>
      <c r="AN38" s="279"/>
      <c r="AO38" s="276"/>
      <c r="AP38" s="277"/>
      <c r="AQ38" s="270"/>
      <c r="AR38" s="270"/>
      <c r="AS38" s="270"/>
      <c r="AT38" s="270"/>
      <c r="AU38" s="270"/>
      <c r="AV38" s="270"/>
      <c r="AW38" s="515"/>
      <c r="AX38" s="515"/>
      <c r="AY38" s="270"/>
      <c r="AZ38" s="270"/>
    </row>
    <row r="39" spans="1:56" s="2" customFormat="1" ht="14.25" thickTop="1" thickBot="1">
      <c r="A39" s="9"/>
      <c r="S39" s="272">
        <v>12</v>
      </c>
      <c r="T39" s="218"/>
      <c r="U39" s="217">
        <v>11</v>
      </c>
      <c r="V39" s="218"/>
      <c r="W39" s="217">
        <v>10</v>
      </c>
      <c r="X39" s="218"/>
      <c r="Y39" s="217">
        <v>9</v>
      </c>
      <c r="Z39" s="218"/>
      <c r="AA39" s="217">
        <v>8</v>
      </c>
      <c r="AB39" s="218"/>
      <c r="AC39" s="217">
        <v>7</v>
      </c>
      <c r="AD39" s="218"/>
      <c r="AE39" s="217">
        <v>6</v>
      </c>
      <c r="AF39" s="218"/>
      <c r="AG39" s="217">
        <v>5</v>
      </c>
      <c r="AH39" s="218"/>
      <c r="AI39" s="217">
        <v>4</v>
      </c>
      <c r="AJ39" s="218"/>
      <c r="AK39" s="217">
        <v>3</v>
      </c>
      <c r="AL39" s="218"/>
      <c r="AM39" s="217">
        <v>2</v>
      </c>
      <c r="AN39" s="218"/>
      <c r="AO39" s="217">
        <v>1</v>
      </c>
      <c r="AP39" s="282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</row>
    <row r="40" spans="1:56" ht="13.5" thickTop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81"/>
      <c r="AJ40" s="81"/>
      <c r="AK40" s="32" t="s">
        <v>19</v>
      </c>
      <c r="AL40" s="81"/>
      <c r="AM40" s="81"/>
      <c r="AN40" s="81"/>
      <c r="AO40" s="2"/>
      <c r="AP40" s="2"/>
      <c r="AQ40" s="61"/>
      <c r="AR40" s="2"/>
      <c r="AS40" s="2"/>
      <c r="AT40" s="2"/>
      <c r="AU40" s="2"/>
      <c r="AV40" s="2"/>
      <c r="AW40" s="61"/>
      <c r="AX40" s="2"/>
      <c r="AY40" s="2"/>
      <c r="AZ40" s="2"/>
    </row>
    <row r="41" spans="1:56" ht="18.75">
      <c r="A41" s="15" t="s">
        <v>85</v>
      </c>
      <c r="AG41" s="16" t="s">
        <v>77</v>
      </c>
      <c r="AL41" s="16"/>
      <c r="AN41" s="3"/>
    </row>
    <row r="42" spans="1:56" ht="16.5">
      <c r="A42" s="17" t="s">
        <v>87</v>
      </c>
      <c r="BD42" s="107"/>
    </row>
    <row r="43" spans="1:56" ht="17.25" thickBot="1">
      <c r="A43" s="17" t="s">
        <v>88</v>
      </c>
    </row>
    <row r="44" spans="1:56" ht="20.25" thickTop="1" thickBot="1">
      <c r="A44" s="1" t="s">
        <v>89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78"/>
      <c r="AR44" s="212" t="s">
        <v>21</v>
      </c>
      <c r="AS44" s="213"/>
      <c r="AT44" s="213"/>
      <c r="AU44" s="213"/>
      <c r="AV44" s="214"/>
      <c r="AW44" s="516"/>
      <c r="AX44" s="517"/>
      <c r="AY44" s="517"/>
      <c r="AZ44" s="517"/>
      <c r="BA44" s="517"/>
    </row>
    <row r="45" spans="1:56" ht="13.5" thickTop="1">
      <c r="A45" s="286" t="s">
        <v>71</v>
      </c>
      <c r="B45" s="287"/>
      <c r="C45" s="288"/>
      <c r="D45" s="491" t="s">
        <v>50</v>
      </c>
      <c r="E45" s="347"/>
      <c r="F45" s="347"/>
      <c r="G45" s="347"/>
      <c r="H45" s="492"/>
      <c r="I45" s="292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4"/>
      <c r="X45" s="18" t="s">
        <v>13</v>
      </c>
      <c r="Y45" s="491" t="s">
        <v>90</v>
      </c>
      <c r="Z45" s="347"/>
      <c r="AA45" s="347"/>
      <c r="AB45" s="347"/>
      <c r="AC45" s="492"/>
      <c r="AD45" s="292"/>
      <c r="AE45" s="493"/>
      <c r="AF45" s="493"/>
      <c r="AG45" s="493"/>
      <c r="AH45" s="493"/>
      <c r="AI45" s="493"/>
      <c r="AJ45" s="493"/>
      <c r="AK45" s="493"/>
      <c r="AL45" s="493"/>
      <c r="AM45" s="493"/>
      <c r="AN45" s="493"/>
      <c r="AO45" s="493"/>
      <c r="AP45" s="493"/>
      <c r="AQ45" s="494"/>
      <c r="AR45" s="495"/>
      <c r="AS45" s="496"/>
      <c r="AT45" s="19" t="s">
        <v>13</v>
      </c>
      <c r="AU45" s="496"/>
      <c r="AV45" s="497"/>
      <c r="AW45" s="489"/>
      <c r="AX45" s="490"/>
      <c r="AY45" s="20"/>
      <c r="AZ45" s="490"/>
      <c r="BA45" s="490"/>
    </row>
    <row r="46" spans="1:56">
      <c r="A46" s="482" t="s">
        <v>73</v>
      </c>
      <c r="B46" s="483"/>
      <c r="C46" s="484"/>
      <c r="D46" s="465" t="s">
        <v>53</v>
      </c>
      <c r="E46" s="466"/>
      <c r="F46" s="466"/>
      <c r="G46" s="466"/>
      <c r="H46" s="467"/>
      <c r="I46" s="485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7"/>
      <c r="X46" s="28" t="s">
        <v>13</v>
      </c>
      <c r="Y46" s="465" t="s">
        <v>91</v>
      </c>
      <c r="Z46" s="466"/>
      <c r="AA46" s="466"/>
      <c r="AB46" s="466"/>
      <c r="AC46" s="467"/>
      <c r="AD46" s="486"/>
      <c r="AE46" s="486"/>
      <c r="AF46" s="486"/>
      <c r="AG46" s="486"/>
      <c r="AH46" s="486"/>
      <c r="AI46" s="486"/>
      <c r="AJ46" s="486"/>
      <c r="AK46" s="486"/>
      <c r="AL46" s="486"/>
      <c r="AM46" s="486"/>
      <c r="AN46" s="486"/>
      <c r="AO46" s="486"/>
      <c r="AP46" s="486"/>
      <c r="AQ46" s="488"/>
      <c r="AR46" s="468"/>
      <c r="AS46" s="469"/>
      <c r="AT46" s="29" t="s">
        <v>13</v>
      </c>
      <c r="AU46" s="469"/>
      <c r="AV46" s="470"/>
      <c r="AW46" s="489"/>
      <c r="AX46" s="490"/>
      <c r="AY46" s="20"/>
      <c r="AZ46" s="490"/>
      <c r="BA46" s="490"/>
    </row>
    <row r="47" spans="1:56">
      <c r="A47" s="482" t="s">
        <v>92</v>
      </c>
      <c r="B47" s="483"/>
      <c r="C47" s="484"/>
      <c r="D47" s="465" t="s">
        <v>54</v>
      </c>
      <c r="E47" s="466"/>
      <c r="F47" s="466"/>
      <c r="G47" s="466"/>
      <c r="H47" s="467"/>
      <c r="I47" s="485"/>
      <c r="J47" s="523"/>
      <c r="K47" s="523"/>
      <c r="L47" s="523"/>
      <c r="M47" s="523"/>
      <c r="N47" s="523"/>
      <c r="O47" s="523"/>
      <c r="P47" s="523"/>
      <c r="Q47" s="523"/>
      <c r="R47" s="523"/>
      <c r="S47" s="523"/>
      <c r="T47" s="523"/>
      <c r="U47" s="523"/>
      <c r="V47" s="523"/>
      <c r="W47" s="524"/>
      <c r="X47" s="30" t="s">
        <v>13</v>
      </c>
      <c r="Y47" s="465" t="s">
        <v>74</v>
      </c>
      <c r="Z47" s="466"/>
      <c r="AA47" s="466"/>
      <c r="AB47" s="466"/>
      <c r="AC47" s="467"/>
      <c r="AD47" s="4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1"/>
      <c r="AR47" s="468"/>
      <c r="AS47" s="469"/>
      <c r="AT47" s="29" t="s">
        <v>13</v>
      </c>
      <c r="AU47" s="469"/>
      <c r="AV47" s="470"/>
      <c r="AW47" s="489"/>
      <c r="AX47" s="490"/>
      <c r="AY47" s="20"/>
      <c r="AZ47" s="490"/>
      <c r="BA47" s="490"/>
    </row>
    <row r="48" spans="1:56" ht="13.5" thickBot="1">
      <c r="A48" s="303" t="s">
        <v>93</v>
      </c>
      <c r="B48" s="304"/>
      <c r="C48" s="305"/>
      <c r="D48" s="463" t="s">
        <v>51</v>
      </c>
      <c r="E48" s="307"/>
      <c r="F48" s="307"/>
      <c r="G48" s="307"/>
      <c r="H48" s="308"/>
      <c r="I48" s="309"/>
      <c r="J48" s="518"/>
      <c r="K48" s="518"/>
      <c r="L48" s="518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9"/>
      <c r="X48" s="21" t="s">
        <v>13</v>
      </c>
      <c r="Y48" s="463" t="s">
        <v>72</v>
      </c>
      <c r="Z48" s="307"/>
      <c r="AA48" s="307"/>
      <c r="AB48" s="307"/>
      <c r="AC48" s="308"/>
      <c r="AD48" s="39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3"/>
      <c r="AR48" s="520"/>
      <c r="AS48" s="521"/>
      <c r="AT48" s="22" t="s">
        <v>13</v>
      </c>
      <c r="AU48" s="521"/>
      <c r="AV48" s="522"/>
      <c r="AW48" s="489"/>
      <c r="AX48" s="490"/>
      <c r="AY48" s="20"/>
      <c r="AZ48" s="490"/>
      <c r="BA48" s="490"/>
    </row>
    <row r="49" spans="1:53" s="2" customFormat="1" ht="20.25" thickTop="1" thickBot="1">
      <c r="A49" s="15" t="s">
        <v>47</v>
      </c>
      <c r="AR49" s="212" t="s">
        <v>21</v>
      </c>
      <c r="AS49" s="213"/>
      <c r="AT49" s="213"/>
      <c r="AU49" s="213"/>
      <c r="AV49" s="214"/>
      <c r="AW49" s="212" t="s">
        <v>48</v>
      </c>
      <c r="AX49" s="213"/>
      <c r="AY49" s="213"/>
      <c r="AZ49" s="213"/>
      <c r="BA49" s="214"/>
    </row>
    <row r="50" spans="1:53" s="2" customFormat="1" ht="13.5" thickTop="1">
      <c r="A50" s="286" t="s">
        <v>49</v>
      </c>
      <c r="B50" s="287"/>
      <c r="C50" s="288"/>
      <c r="D50" s="352" t="s">
        <v>75</v>
      </c>
      <c r="E50" s="290"/>
      <c r="F50" s="290"/>
      <c r="G50" s="290"/>
      <c r="H50" s="291"/>
      <c r="I50" s="292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4"/>
      <c r="X50" s="18" t="s">
        <v>13</v>
      </c>
      <c r="Y50" s="352" t="s">
        <v>94</v>
      </c>
      <c r="Z50" s="290"/>
      <c r="AA50" s="290"/>
      <c r="AB50" s="290"/>
      <c r="AC50" s="291"/>
      <c r="AD50" s="292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6"/>
      <c r="AR50" s="297"/>
      <c r="AS50" s="298"/>
      <c r="AT50" s="19" t="s">
        <v>13</v>
      </c>
      <c r="AU50" s="298"/>
      <c r="AV50" s="299"/>
      <c r="AW50" s="297"/>
      <c r="AX50" s="298"/>
      <c r="AY50" s="19" t="s">
        <v>13</v>
      </c>
      <c r="AZ50" s="298"/>
      <c r="BA50" s="299"/>
    </row>
    <row r="51" spans="1:53" s="2" customFormat="1" ht="13.5" thickBot="1">
      <c r="A51" s="303" t="s">
        <v>52</v>
      </c>
      <c r="B51" s="304"/>
      <c r="C51" s="305"/>
      <c r="D51" s="356" t="s">
        <v>76</v>
      </c>
      <c r="E51" s="307"/>
      <c r="F51" s="307"/>
      <c r="G51" s="307"/>
      <c r="H51" s="308"/>
      <c r="I51" s="309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1"/>
      <c r="X51" s="21" t="s">
        <v>13</v>
      </c>
      <c r="Y51" s="356" t="s">
        <v>95</v>
      </c>
      <c r="Z51" s="307"/>
      <c r="AA51" s="307"/>
      <c r="AB51" s="307"/>
      <c r="AC51" s="308"/>
      <c r="AD51" s="309"/>
      <c r="AE51" s="310"/>
      <c r="AF51" s="310"/>
      <c r="AG51" s="310"/>
      <c r="AH51" s="310"/>
      <c r="AI51" s="310"/>
      <c r="AJ51" s="310"/>
      <c r="AK51" s="310"/>
      <c r="AL51" s="310"/>
      <c r="AM51" s="310"/>
      <c r="AN51" s="310"/>
      <c r="AO51" s="310"/>
      <c r="AP51" s="310"/>
      <c r="AQ51" s="312"/>
      <c r="AR51" s="313"/>
      <c r="AS51" s="314"/>
      <c r="AT51" s="22" t="s">
        <v>13</v>
      </c>
      <c r="AU51" s="314"/>
      <c r="AV51" s="315"/>
      <c r="AW51" s="313"/>
      <c r="AX51" s="314"/>
      <c r="AY51" s="22" t="s">
        <v>13</v>
      </c>
      <c r="AZ51" s="314"/>
      <c r="BA51" s="315"/>
    </row>
    <row r="52" spans="1:53" s="2" customFormat="1" ht="14.25" thickTop="1" thickBot="1">
      <c r="AJ52" s="36"/>
      <c r="AK52" s="36"/>
      <c r="AL52" s="36"/>
      <c r="AM52" s="36"/>
      <c r="AN52" s="36"/>
      <c r="AO52" s="36"/>
      <c r="AP52" s="36"/>
      <c r="AQ52" s="36"/>
      <c r="AR52" s="37"/>
      <c r="AS52" s="36"/>
      <c r="AT52" s="54"/>
      <c r="AU52" s="37"/>
      <c r="AV52" s="36"/>
      <c r="AW52" s="37"/>
      <c r="AX52" s="36"/>
      <c r="AY52" s="54"/>
      <c r="AZ52" s="37"/>
      <c r="BA52" s="36"/>
    </row>
    <row r="53" spans="1:53" s="2" customFormat="1" ht="20.25" thickTop="1" thickBot="1">
      <c r="A53" s="15" t="s">
        <v>55</v>
      </c>
      <c r="AR53" s="212" t="s">
        <v>21</v>
      </c>
      <c r="AS53" s="213"/>
      <c r="AT53" s="213"/>
      <c r="AU53" s="213"/>
      <c r="AV53" s="214"/>
      <c r="AW53" s="212" t="s">
        <v>48</v>
      </c>
      <c r="AX53" s="213"/>
      <c r="AY53" s="213"/>
      <c r="AZ53" s="213"/>
      <c r="BA53" s="214"/>
    </row>
    <row r="54" spans="1:53" ht="14.25" thickTop="1" thickBot="1">
      <c r="A54" s="318" t="s">
        <v>56</v>
      </c>
      <c r="B54" s="244"/>
      <c r="C54" s="245"/>
      <c r="D54" s="319" t="s">
        <v>57</v>
      </c>
      <c r="E54" s="320"/>
      <c r="F54" s="320"/>
      <c r="G54" s="320"/>
      <c r="H54" s="321"/>
      <c r="I54" s="322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4"/>
      <c r="X54" s="24" t="s">
        <v>13</v>
      </c>
      <c r="Y54" s="319" t="s">
        <v>58</v>
      </c>
      <c r="Z54" s="320"/>
      <c r="AA54" s="320"/>
      <c r="AB54" s="320"/>
      <c r="AC54" s="321"/>
      <c r="AD54" s="322"/>
      <c r="AE54" s="323"/>
      <c r="AF54" s="323"/>
      <c r="AG54" s="323"/>
      <c r="AH54" s="323"/>
      <c r="AI54" s="323"/>
      <c r="AJ54" s="323"/>
      <c r="AK54" s="323"/>
      <c r="AL54" s="323"/>
      <c r="AM54" s="323"/>
      <c r="AN54" s="323"/>
      <c r="AO54" s="323"/>
      <c r="AP54" s="323"/>
      <c r="AQ54" s="325"/>
      <c r="AR54" s="326"/>
      <c r="AS54" s="327"/>
      <c r="AT54" s="25" t="s">
        <v>13</v>
      </c>
      <c r="AU54" s="327"/>
      <c r="AV54" s="328"/>
      <c r="AW54" s="329"/>
      <c r="AX54" s="316"/>
      <c r="AY54" s="22" t="s">
        <v>13</v>
      </c>
      <c r="AZ54" s="316"/>
      <c r="BA54" s="317"/>
    </row>
    <row r="55" spans="1:53" ht="13.5" thickTop="1"/>
  </sheetData>
  <mergeCells count="473">
    <mergeCell ref="AR53:AV53"/>
    <mergeCell ref="AW53:BA53"/>
    <mergeCell ref="A54:C54"/>
    <mergeCell ref="D54:H54"/>
    <mergeCell ref="I54:W54"/>
    <mergeCell ref="Y54:AC54"/>
    <mergeCell ref="AD54:AQ54"/>
    <mergeCell ref="AR54:AS54"/>
    <mergeCell ref="AU54:AV54"/>
    <mergeCell ref="AW54:AX54"/>
    <mergeCell ref="AZ54:BA54"/>
    <mergeCell ref="A48:C48"/>
    <mergeCell ref="D48:H48"/>
    <mergeCell ref="I48:W48"/>
    <mergeCell ref="Y48:AC48"/>
    <mergeCell ref="AR48:AS48"/>
    <mergeCell ref="AU48:AV48"/>
    <mergeCell ref="AW48:AX48"/>
    <mergeCell ref="AZ48:BA48"/>
    <mergeCell ref="A47:C47"/>
    <mergeCell ref="D47:H47"/>
    <mergeCell ref="I47:W47"/>
    <mergeCell ref="AW47:AX47"/>
    <mergeCell ref="AZ47:BA47"/>
    <mergeCell ref="A51:C51"/>
    <mergeCell ref="D51:H51"/>
    <mergeCell ref="I51:W51"/>
    <mergeCell ref="Y51:AC51"/>
    <mergeCell ref="AD51:AQ51"/>
    <mergeCell ref="AR51:AS51"/>
    <mergeCell ref="AU51:AV51"/>
    <mergeCell ref="AW51:AX51"/>
    <mergeCell ref="AZ51:BA51"/>
    <mergeCell ref="AK39:AL39"/>
    <mergeCell ref="AM39:AN39"/>
    <mergeCell ref="AO39:AP39"/>
    <mergeCell ref="AQ39:AR39"/>
    <mergeCell ref="AS39:AT39"/>
    <mergeCell ref="AU39:AV39"/>
    <mergeCell ref="AW39:AX39"/>
    <mergeCell ref="AY39:AZ39"/>
    <mergeCell ref="AR44:AV44"/>
    <mergeCell ref="AW44:BA44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I38:AJ38"/>
    <mergeCell ref="AK38:AL38"/>
    <mergeCell ref="AM38:AN38"/>
    <mergeCell ref="AO38:AP38"/>
    <mergeCell ref="AQ38:AR38"/>
    <mergeCell ref="AS38:AT38"/>
    <mergeCell ref="AU38:AV38"/>
    <mergeCell ref="AW38:AX38"/>
    <mergeCell ref="AY38:AZ38"/>
    <mergeCell ref="B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Y36:AZ36"/>
    <mergeCell ref="B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W33:AX33"/>
    <mergeCell ref="AQ36:AR36"/>
    <mergeCell ref="AS36:AT36"/>
    <mergeCell ref="AU36:AV36"/>
    <mergeCell ref="AW36:AX36"/>
    <mergeCell ref="AY33:AZ33"/>
    <mergeCell ref="B34:R34"/>
    <mergeCell ref="S34:T34"/>
    <mergeCell ref="AW34:AX34"/>
    <mergeCell ref="B35:R35"/>
    <mergeCell ref="S35:T35"/>
    <mergeCell ref="AM35:AN35"/>
    <mergeCell ref="AO35:AP35"/>
    <mergeCell ref="AQ35:AR35"/>
    <mergeCell ref="AS35:AT35"/>
    <mergeCell ref="AU35:AV35"/>
    <mergeCell ref="AW35:AX35"/>
    <mergeCell ref="AY35:AZ35"/>
    <mergeCell ref="U34:V34"/>
    <mergeCell ref="W34:X34"/>
    <mergeCell ref="Y34:Z34"/>
    <mergeCell ref="AA34:AB34"/>
    <mergeCell ref="AC34:AD34"/>
    <mergeCell ref="AE34:AF34"/>
    <mergeCell ref="AM31:AQ31"/>
    <mergeCell ref="AR31:AS31"/>
    <mergeCell ref="AT31:AU31"/>
    <mergeCell ref="S32:AD32"/>
    <mergeCell ref="A33:R33"/>
    <mergeCell ref="S33:T33"/>
    <mergeCell ref="AM33:AN33"/>
    <mergeCell ref="AO33:AP33"/>
    <mergeCell ref="AQ33:AR33"/>
    <mergeCell ref="AS33:AT33"/>
    <mergeCell ref="AU33:AV33"/>
    <mergeCell ref="AA33:AB33"/>
    <mergeCell ref="AC33:AD33"/>
    <mergeCell ref="U33:V33"/>
    <mergeCell ref="W33:X33"/>
    <mergeCell ref="Y33:Z33"/>
    <mergeCell ref="AE33:AF33"/>
    <mergeCell ref="B30:R30"/>
    <mergeCell ref="S30:T30"/>
    <mergeCell ref="V30:W30"/>
    <mergeCell ref="X30:Y30"/>
    <mergeCell ref="AF30:AG30"/>
    <mergeCell ref="AH30:AI30"/>
    <mergeCell ref="AR30:AS30"/>
    <mergeCell ref="AT30:AU30"/>
    <mergeCell ref="AV30:AW30"/>
    <mergeCell ref="AC30:AD30"/>
    <mergeCell ref="AA30:AB30"/>
    <mergeCell ref="AR28:AS28"/>
    <mergeCell ref="AT28:AU28"/>
    <mergeCell ref="AV28:AW28"/>
    <mergeCell ref="AY28:AZ28"/>
    <mergeCell ref="B29:R29"/>
    <mergeCell ref="S29:T29"/>
    <mergeCell ref="V29:W29"/>
    <mergeCell ref="X29:Y29"/>
    <mergeCell ref="AA29:AB29"/>
    <mergeCell ref="AC29:AD29"/>
    <mergeCell ref="AF29:AG29"/>
    <mergeCell ref="AM29:AN29"/>
    <mergeCell ref="AP29:AQ29"/>
    <mergeCell ref="AR29:AS29"/>
    <mergeCell ref="AT29:AU29"/>
    <mergeCell ref="AV29:AW29"/>
    <mergeCell ref="AY29:AZ29"/>
    <mergeCell ref="B28:R28"/>
    <mergeCell ref="S28:T28"/>
    <mergeCell ref="V28:W28"/>
    <mergeCell ref="X28:Y28"/>
    <mergeCell ref="AA28:AB28"/>
    <mergeCell ref="AH28:AI28"/>
    <mergeCell ref="AK28:AL28"/>
    <mergeCell ref="AM28:AN28"/>
    <mergeCell ref="AP28:AQ28"/>
    <mergeCell ref="AK26:AL26"/>
    <mergeCell ref="AP26:AQ26"/>
    <mergeCell ref="AR26:AS26"/>
    <mergeCell ref="AT26:AU26"/>
    <mergeCell ref="AV26:AW26"/>
    <mergeCell ref="AY26:AZ26"/>
    <mergeCell ref="B27:R27"/>
    <mergeCell ref="S27:T27"/>
    <mergeCell ref="V27:W27"/>
    <mergeCell ref="AF27:AG27"/>
    <mergeCell ref="AK27:AL27"/>
    <mergeCell ref="AM27:AN27"/>
    <mergeCell ref="AP27:AQ27"/>
    <mergeCell ref="AR27:AS27"/>
    <mergeCell ref="AT27:AU27"/>
    <mergeCell ref="AV27:AW27"/>
    <mergeCell ref="AY27:AZ27"/>
    <mergeCell ref="AC27:AD27"/>
    <mergeCell ref="X26:Y26"/>
    <mergeCell ref="AC26:AD26"/>
    <mergeCell ref="AM26:AN26"/>
    <mergeCell ref="B26:R26"/>
    <mergeCell ref="AK22:AL22"/>
    <mergeCell ref="AM22:AN22"/>
    <mergeCell ref="AO22:AP22"/>
    <mergeCell ref="AQ22:AR22"/>
    <mergeCell ref="AS22:AT22"/>
    <mergeCell ref="AU22:AV22"/>
    <mergeCell ref="AW22:AX22"/>
    <mergeCell ref="AY22:AZ22"/>
    <mergeCell ref="A25:R25"/>
    <mergeCell ref="AR25:AS25"/>
    <mergeCell ref="AT25:AU25"/>
    <mergeCell ref="AV25:AW25"/>
    <mergeCell ref="AY25:AZ25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Y20:AZ20"/>
    <mergeCell ref="B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U21:AV21"/>
    <mergeCell ref="AW21:AX21"/>
    <mergeCell ref="AY21:AZ21"/>
    <mergeCell ref="B19:R19"/>
    <mergeCell ref="S19:T19"/>
    <mergeCell ref="AW19:AX19"/>
    <mergeCell ref="B20:R20"/>
    <mergeCell ref="S20:T20"/>
    <mergeCell ref="AM20:AN20"/>
    <mergeCell ref="AO20:AP20"/>
    <mergeCell ref="AQ20:AR20"/>
    <mergeCell ref="AS20:AT20"/>
    <mergeCell ref="AU20:AV20"/>
    <mergeCell ref="AW20:AX20"/>
    <mergeCell ref="U20:V20"/>
    <mergeCell ref="W20:X20"/>
    <mergeCell ref="Y20:Z20"/>
    <mergeCell ref="AQ19:AR19"/>
    <mergeCell ref="AS19:AT19"/>
    <mergeCell ref="AC19:AD19"/>
    <mergeCell ref="AE19:AF19"/>
    <mergeCell ref="AG19:AH19"/>
    <mergeCell ref="AI19:AJ19"/>
    <mergeCell ref="AK19:AL19"/>
    <mergeCell ref="AM19:AN19"/>
    <mergeCell ref="U19:V19"/>
    <mergeCell ref="W19:X19"/>
    <mergeCell ref="B17:R17"/>
    <mergeCell ref="S17:T17"/>
    <mergeCell ref="AS17:AT17"/>
    <mergeCell ref="AU17:AV17"/>
    <mergeCell ref="AW17:AX17"/>
    <mergeCell ref="AY17:AZ17"/>
    <mergeCell ref="B18:R18"/>
    <mergeCell ref="S18:T18"/>
    <mergeCell ref="AM18:AN18"/>
    <mergeCell ref="AO18:AP18"/>
    <mergeCell ref="AQ18:AR18"/>
    <mergeCell ref="AS18:AT18"/>
    <mergeCell ref="AU18:AV18"/>
    <mergeCell ref="AW18:AX18"/>
    <mergeCell ref="AY18:AZ18"/>
    <mergeCell ref="U18:V18"/>
    <mergeCell ref="W18:X18"/>
    <mergeCell ref="Y18:Z18"/>
    <mergeCell ref="AA18:AB18"/>
    <mergeCell ref="U17:V17"/>
    <mergeCell ref="W17:X17"/>
    <mergeCell ref="Y17:Z17"/>
    <mergeCell ref="AA17:AB17"/>
    <mergeCell ref="AC17:AD17"/>
    <mergeCell ref="AT13:AU13"/>
    <mergeCell ref="AV13:AW13"/>
    <mergeCell ref="AY13:AZ13"/>
    <mergeCell ref="AM14:AQ14"/>
    <mergeCell ref="AR14:AS14"/>
    <mergeCell ref="AT14:AU14"/>
    <mergeCell ref="AY14:AZ14"/>
    <mergeCell ref="S15:AD15"/>
    <mergeCell ref="A16:R16"/>
    <mergeCell ref="S16:T16"/>
    <mergeCell ref="AW16:AX16"/>
    <mergeCell ref="U16:V16"/>
    <mergeCell ref="W16:X16"/>
    <mergeCell ref="Y16:Z16"/>
    <mergeCell ref="AQ16:AR16"/>
    <mergeCell ref="AS16:AT16"/>
    <mergeCell ref="AU16:AV16"/>
    <mergeCell ref="B13:R13"/>
    <mergeCell ref="S13:T13"/>
    <mergeCell ref="V13:W13"/>
    <mergeCell ref="X13:Y13"/>
    <mergeCell ref="AA13:AB13"/>
    <mergeCell ref="AC13:AD13"/>
    <mergeCell ref="AF13:AG13"/>
    <mergeCell ref="AV11:AW11"/>
    <mergeCell ref="AY11:AZ11"/>
    <mergeCell ref="B12:R12"/>
    <mergeCell ref="S12:T12"/>
    <mergeCell ref="V12:W12"/>
    <mergeCell ref="AA12:AB12"/>
    <mergeCell ref="AF12:AG12"/>
    <mergeCell ref="AM12:AN12"/>
    <mergeCell ref="AP12:AQ12"/>
    <mergeCell ref="AR12:AS12"/>
    <mergeCell ref="AT12:AU12"/>
    <mergeCell ref="AV12:AW12"/>
    <mergeCell ref="AY12:AZ12"/>
    <mergeCell ref="X12:Y12"/>
    <mergeCell ref="AC12:AD12"/>
    <mergeCell ref="AT11:AU11"/>
    <mergeCell ref="AV9:AW9"/>
    <mergeCell ref="AY9:AZ9"/>
    <mergeCell ref="B10:R10"/>
    <mergeCell ref="S10:T10"/>
    <mergeCell ref="V10:W10"/>
    <mergeCell ref="AC10:AD10"/>
    <mergeCell ref="AF10:AG10"/>
    <mergeCell ref="AK10:AL10"/>
    <mergeCell ref="AP10:AQ10"/>
    <mergeCell ref="AR10:AS10"/>
    <mergeCell ref="AT10:AU10"/>
    <mergeCell ref="AV10:AW10"/>
    <mergeCell ref="AY10:AZ10"/>
    <mergeCell ref="AC9:AD9"/>
    <mergeCell ref="B9:R9"/>
    <mergeCell ref="X9:Y9"/>
    <mergeCell ref="AA9:AB9"/>
    <mergeCell ref="AF9:AG9"/>
    <mergeCell ref="AK9:AL9"/>
    <mergeCell ref="AP9:AQ9"/>
    <mergeCell ref="AR9:AS9"/>
    <mergeCell ref="AT9:AU9"/>
    <mergeCell ref="AH9:AI9"/>
    <mergeCell ref="AM9:AN9"/>
    <mergeCell ref="A1:BA1"/>
    <mergeCell ref="A2:BA2"/>
    <mergeCell ref="A3:BA3"/>
    <mergeCell ref="A4:BA4"/>
    <mergeCell ref="A5:BA5"/>
    <mergeCell ref="A6:BA6"/>
    <mergeCell ref="A8:R8"/>
    <mergeCell ref="AR8:AS8"/>
    <mergeCell ref="AT8:AU8"/>
    <mergeCell ref="AV8:AW8"/>
    <mergeCell ref="AY8:AZ8"/>
    <mergeCell ref="A45:C45"/>
    <mergeCell ref="D45:H45"/>
    <mergeCell ref="I45:W45"/>
    <mergeCell ref="Y45:AC45"/>
    <mergeCell ref="AD45:AQ45"/>
    <mergeCell ref="AR45:AS45"/>
    <mergeCell ref="AU45:AV45"/>
    <mergeCell ref="AW45:AX45"/>
    <mergeCell ref="AZ45:BA45"/>
    <mergeCell ref="A46:C46"/>
    <mergeCell ref="D46:H46"/>
    <mergeCell ref="I46:W46"/>
    <mergeCell ref="Y46:AC46"/>
    <mergeCell ref="AD46:AQ46"/>
    <mergeCell ref="AR46:AS46"/>
    <mergeCell ref="AU46:AV46"/>
    <mergeCell ref="AW46:AX46"/>
    <mergeCell ref="AZ46:BA46"/>
    <mergeCell ref="AA26:AB26"/>
    <mergeCell ref="AF26:AG26"/>
    <mergeCell ref="AH26:AI26"/>
    <mergeCell ref="AY16:AZ16"/>
    <mergeCell ref="AO17:AP17"/>
    <mergeCell ref="AU19:AV19"/>
    <mergeCell ref="AY19:AZ19"/>
    <mergeCell ref="AE18:AF18"/>
    <mergeCell ref="AC20:AD20"/>
    <mergeCell ref="AE20:AF20"/>
    <mergeCell ref="AG20:AH20"/>
    <mergeCell ref="AI20:AJ20"/>
    <mergeCell ref="AK20:AL20"/>
    <mergeCell ref="AQ17:AR17"/>
    <mergeCell ref="AG17:AH17"/>
    <mergeCell ref="AA20:AB20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R13:AS13"/>
    <mergeCell ref="AM11:AN11"/>
    <mergeCell ref="B11:R11"/>
    <mergeCell ref="S11:T11"/>
    <mergeCell ref="V11:W11"/>
    <mergeCell ref="AA11:AB11"/>
    <mergeCell ref="AH11:AI11"/>
    <mergeCell ref="AK11:AL11"/>
    <mergeCell ref="AP11:AQ11"/>
    <mergeCell ref="AR11:AS11"/>
    <mergeCell ref="AW49:BA49"/>
    <mergeCell ref="AI17:AJ17"/>
    <mergeCell ref="AK17:AL17"/>
    <mergeCell ref="AM17:AN17"/>
    <mergeCell ref="AW50:AX50"/>
    <mergeCell ref="AZ50:BA50"/>
    <mergeCell ref="AY31:AZ31"/>
    <mergeCell ref="AH10:AI10"/>
    <mergeCell ref="AG33:AH33"/>
    <mergeCell ref="AI33:AJ33"/>
    <mergeCell ref="AY34:AZ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K33:AL33"/>
    <mergeCell ref="AK30:AL30"/>
    <mergeCell ref="AY30:AZ30"/>
    <mergeCell ref="AH27:AI27"/>
    <mergeCell ref="AO19:AP19"/>
    <mergeCell ref="A50:C50"/>
    <mergeCell ref="D50:H50"/>
    <mergeCell ref="I50:W50"/>
    <mergeCell ref="Y50:AC50"/>
    <mergeCell ref="AR50:AS50"/>
    <mergeCell ref="AU50:AV50"/>
    <mergeCell ref="AD50:AQ50"/>
    <mergeCell ref="AR49:AV49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Y47:AC47"/>
    <mergeCell ref="AR47:AS47"/>
    <mergeCell ref="AU47:AV47"/>
    <mergeCell ref="B36:R36"/>
    <mergeCell ref="S36:T36"/>
    <mergeCell ref="U36:V36"/>
    <mergeCell ref="W36:X36"/>
    <mergeCell ref="AM10:AN10"/>
    <mergeCell ref="X11:Y11"/>
    <mergeCell ref="Y19:Z19"/>
    <mergeCell ref="AA19:AB19"/>
    <mergeCell ref="AC18:AD18"/>
    <mergeCell ref="AE17:AF17"/>
    <mergeCell ref="AG18:AH18"/>
    <mergeCell ref="AI18:AJ18"/>
    <mergeCell ref="AK18:AL18"/>
    <mergeCell ref="AH13:AI13"/>
    <mergeCell ref="AK13:AL13"/>
  </mergeCells>
  <phoneticPr fontId="0" type="noConversion"/>
  <printOptions horizontalCentered="1"/>
  <pageMargins left="0.39370078740157483" right="0.39370078740157483" top="0.39370078740157483" bottom="0.59055118110236227" header="0.31496062992125984" footer="0.31496062992125984"/>
  <pageSetup paperSize="9" orientation="portrait" horizontalDpi="300" verticalDpi="300" r:id="rId1"/>
  <headerFooter alignWithMargins="0"/>
  <colBreaks count="1" manualBreakCount="1">
    <brk id="5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1"/>
  <sheetViews>
    <sheetView showGridLines="0" topLeftCell="A16" workbookViewId="0">
      <selection activeCell="BD31" sqref="BD31"/>
    </sheetView>
  </sheetViews>
  <sheetFormatPr defaultRowHeight="12.75"/>
  <cols>
    <col min="1" max="1" width="3" customWidth="1"/>
    <col min="2" max="53" width="1.7109375" customWidth="1"/>
  </cols>
  <sheetData>
    <row r="1" spans="1:63" ht="19.5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168"/>
      <c r="BC1" s="168"/>
      <c r="BD1" s="168"/>
      <c r="BE1" s="168"/>
      <c r="BF1" s="168"/>
      <c r="BG1" s="168"/>
      <c r="BH1" s="168"/>
      <c r="BI1" s="168"/>
      <c r="BJ1" s="168"/>
      <c r="BK1" s="168"/>
    </row>
    <row r="2" spans="1:63">
      <c r="A2" s="334" t="s">
        <v>1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169"/>
      <c r="BC2" s="169"/>
      <c r="BD2" s="169"/>
      <c r="BE2" s="169"/>
      <c r="BF2" s="169"/>
      <c r="BG2" s="169"/>
      <c r="BH2" s="169"/>
      <c r="BI2" s="169"/>
      <c r="BJ2" s="169"/>
      <c r="BK2" s="169"/>
    </row>
    <row r="3" spans="1:63">
      <c r="A3" s="335" t="s">
        <v>2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170"/>
      <c r="BC3" s="170"/>
      <c r="BD3" s="170"/>
      <c r="BE3" s="170"/>
      <c r="BF3" s="170"/>
      <c r="BG3" s="170"/>
      <c r="BH3" s="170"/>
      <c r="BI3" s="170"/>
      <c r="BJ3" s="170"/>
      <c r="BK3" s="170"/>
    </row>
    <row r="4" spans="1:63">
      <c r="A4" s="335" t="s">
        <v>3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170"/>
      <c r="BC4" s="170"/>
      <c r="BD4" s="170"/>
      <c r="BE4" s="170"/>
      <c r="BF4" s="170"/>
      <c r="BG4" s="170"/>
      <c r="BH4" s="170"/>
      <c r="BI4" s="170"/>
      <c r="BJ4" s="170"/>
      <c r="BK4" s="170"/>
    </row>
    <row r="5" spans="1:63">
      <c r="A5" s="336" t="s">
        <v>4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171"/>
      <c r="BC5" s="171"/>
      <c r="BD5" s="171"/>
      <c r="BE5" s="171"/>
      <c r="BF5" s="171"/>
      <c r="BG5" s="171"/>
      <c r="BH5" s="171"/>
      <c r="BI5" s="171"/>
      <c r="BJ5" s="171"/>
      <c r="BK5" s="171"/>
    </row>
    <row r="6" spans="1:63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</row>
    <row r="7" spans="1:63" ht="27.75">
      <c r="A7" s="241" t="s">
        <v>35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163"/>
      <c r="BC7" s="163"/>
      <c r="BD7" s="163"/>
      <c r="BE7" s="163"/>
      <c r="BF7" s="163"/>
      <c r="BG7" s="163"/>
      <c r="BH7" s="163"/>
      <c r="BI7" s="163"/>
      <c r="BJ7" s="163"/>
      <c r="BK7" s="163"/>
    </row>
    <row r="8" spans="1:63" ht="19.5" thickBot="1">
      <c r="A8" s="1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6" t="s">
        <v>96</v>
      </c>
      <c r="AH8" s="2"/>
      <c r="AI8" s="2"/>
      <c r="AJ8" s="2"/>
      <c r="AK8" s="3"/>
      <c r="AL8" s="2"/>
      <c r="AM8" s="2"/>
      <c r="AN8" s="3"/>
      <c r="AO8" s="2"/>
      <c r="AP8" s="2"/>
      <c r="AQ8" s="3"/>
      <c r="AR8" s="16"/>
      <c r="AS8" s="2"/>
      <c r="AT8" s="2"/>
      <c r="AU8" s="3"/>
      <c r="AV8" s="16"/>
      <c r="AW8" s="2"/>
      <c r="AX8" s="2"/>
      <c r="AY8" s="2"/>
      <c r="AZ8" s="2"/>
      <c r="BA8" s="2"/>
    </row>
    <row r="9" spans="1:63" ht="14.25" thickTop="1" thickBot="1">
      <c r="A9" s="212" t="s">
        <v>37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4"/>
      <c r="U9" s="243">
        <v>1</v>
      </c>
      <c r="V9" s="244"/>
      <c r="W9" s="244"/>
      <c r="X9" s="244"/>
      <c r="Y9" s="245"/>
      <c r="Z9" s="246">
        <v>2</v>
      </c>
      <c r="AA9" s="244"/>
      <c r="AB9" s="244"/>
      <c r="AC9" s="244"/>
      <c r="AD9" s="245"/>
      <c r="AE9" s="246">
        <v>3</v>
      </c>
      <c r="AF9" s="244"/>
      <c r="AG9" s="244"/>
      <c r="AH9" s="244"/>
      <c r="AI9" s="245"/>
      <c r="AJ9" s="246">
        <v>4</v>
      </c>
      <c r="AK9" s="244"/>
      <c r="AL9" s="244"/>
      <c r="AM9" s="244"/>
      <c r="AN9" s="245"/>
      <c r="AO9" s="247" t="s">
        <v>9</v>
      </c>
      <c r="AP9" s="248"/>
      <c r="AQ9" s="247" t="s">
        <v>10</v>
      </c>
      <c r="AR9" s="248"/>
      <c r="AS9" s="247" t="s">
        <v>11</v>
      </c>
      <c r="AT9" s="248"/>
      <c r="AU9" s="249"/>
      <c r="AV9" s="250"/>
      <c r="AW9" s="84"/>
      <c r="AX9" s="84"/>
      <c r="AY9" s="84"/>
      <c r="AZ9" s="84"/>
      <c r="BA9" s="84"/>
    </row>
    <row r="10" spans="1:63" ht="13.5" thickTop="1">
      <c r="A10" s="33">
        <v>1</v>
      </c>
      <c r="B10" s="232" t="s">
        <v>12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4"/>
      <c r="U10" s="48"/>
      <c r="V10" s="48"/>
      <c r="W10" s="48"/>
      <c r="X10" s="48"/>
      <c r="Y10" s="48"/>
      <c r="Z10" s="238"/>
      <c r="AA10" s="239"/>
      <c r="AB10" s="49" t="s">
        <v>13</v>
      </c>
      <c r="AC10" s="239"/>
      <c r="AD10" s="240"/>
      <c r="AE10" s="238"/>
      <c r="AF10" s="239"/>
      <c r="AG10" s="49" t="s">
        <v>13</v>
      </c>
      <c r="AH10" s="239"/>
      <c r="AI10" s="240"/>
      <c r="AJ10" s="238"/>
      <c r="AK10" s="239"/>
      <c r="AL10" s="49" t="s">
        <v>13</v>
      </c>
      <c r="AM10" s="239"/>
      <c r="AN10" s="240"/>
      <c r="AO10" s="349">
        <f>SUM(U10+Z10+AE10+AJ10)</f>
        <v>0</v>
      </c>
      <c r="AP10" s="349"/>
      <c r="AQ10" s="349">
        <f>SUM(X10+AC10+AH10+AM10)</f>
        <v>0</v>
      </c>
      <c r="AR10" s="349"/>
      <c r="AS10" s="230"/>
      <c r="AT10" s="231"/>
      <c r="AU10" s="337"/>
      <c r="AV10" s="338"/>
      <c r="AW10" s="83"/>
      <c r="AX10" s="83"/>
      <c r="AY10" s="85"/>
      <c r="AZ10" s="85"/>
      <c r="BA10" s="86"/>
    </row>
    <row r="11" spans="1:63">
      <c r="A11" s="34">
        <v>2</v>
      </c>
      <c r="B11" s="202" t="s">
        <v>97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4"/>
      <c r="U11" s="228"/>
      <c r="V11" s="216"/>
      <c r="W11" s="41" t="s">
        <v>13</v>
      </c>
      <c r="X11" s="216"/>
      <c r="Y11" s="229"/>
      <c r="Z11" s="42"/>
      <c r="AA11" s="43"/>
      <c r="AB11" s="43"/>
      <c r="AC11" s="43"/>
      <c r="AD11" s="43"/>
      <c r="AE11" s="215"/>
      <c r="AF11" s="216"/>
      <c r="AG11" s="41" t="s">
        <v>13</v>
      </c>
      <c r="AH11" s="216"/>
      <c r="AI11" s="229"/>
      <c r="AJ11" s="364">
        <v>4</v>
      </c>
      <c r="AK11" s="362"/>
      <c r="AL11" s="126" t="s">
        <v>13</v>
      </c>
      <c r="AM11" s="362">
        <v>0</v>
      </c>
      <c r="AN11" s="363"/>
      <c r="AO11" s="339">
        <f>SUM(F11+K11+U11+Z11+AE11+AJ11)</f>
        <v>4</v>
      </c>
      <c r="AP11" s="339"/>
      <c r="AQ11" s="339">
        <f>SUM(X11+AC11+AH11+AM11)</f>
        <v>0</v>
      </c>
      <c r="AR11" s="339"/>
      <c r="AS11" s="251">
        <v>3</v>
      </c>
      <c r="AT11" s="252"/>
      <c r="AU11" s="337"/>
      <c r="AV11" s="338"/>
      <c r="AW11" s="176"/>
      <c r="AX11" s="176"/>
      <c r="AY11" s="176"/>
      <c r="AZ11" s="176"/>
      <c r="BA11" s="87"/>
    </row>
    <row r="12" spans="1:63">
      <c r="A12" s="34">
        <v>3</v>
      </c>
      <c r="B12" s="202" t="s">
        <v>39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4"/>
      <c r="U12" s="228"/>
      <c r="V12" s="216"/>
      <c r="W12" s="132" t="s">
        <v>13</v>
      </c>
      <c r="X12" s="216"/>
      <c r="Y12" s="229"/>
      <c r="Z12" s="215"/>
      <c r="AA12" s="216"/>
      <c r="AB12" s="41" t="s">
        <v>13</v>
      </c>
      <c r="AC12" s="216"/>
      <c r="AD12" s="229"/>
      <c r="AE12" s="42"/>
      <c r="AF12" s="43"/>
      <c r="AG12" s="43"/>
      <c r="AH12" s="43"/>
      <c r="AI12" s="43"/>
      <c r="AJ12" s="215"/>
      <c r="AK12" s="216"/>
      <c r="AL12" s="41" t="s">
        <v>13</v>
      </c>
      <c r="AM12" s="216"/>
      <c r="AN12" s="229"/>
      <c r="AO12" s="339">
        <f>SUM(F12+K12+U12+Z12+AE12+AJ12)</f>
        <v>0</v>
      </c>
      <c r="AP12" s="339"/>
      <c r="AQ12" s="339">
        <f>SUM(X12+AC12+AH12+AM12)</f>
        <v>0</v>
      </c>
      <c r="AR12" s="339"/>
      <c r="AS12" s="251"/>
      <c r="AT12" s="252"/>
      <c r="AU12" s="337"/>
      <c r="AV12" s="338"/>
      <c r="AW12" s="176"/>
      <c r="AX12" s="176"/>
      <c r="AY12" s="176"/>
      <c r="AZ12" s="176"/>
      <c r="BA12" s="87"/>
    </row>
    <row r="13" spans="1:63" ht="13.5" thickBot="1">
      <c r="A13" s="56">
        <v>4</v>
      </c>
      <c r="B13" s="194" t="s">
        <v>98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6"/>
      <c r="U13" s="208"/>
      <c r="V13" s="209"/>
      <c r="W13" s="77" t="s">
        <v>13</v>
      </c>
      <c r="X13" s="209"/>
      <c r="Y13" s="209"/>
      <c r="Z13" s="365">
        <v>0</v>
      </c>
      <c r="AA13" s="366"/>
      <c r="AB13" s="155" t="s">
        <v>13</v>
      </c>
      <c r="AC13" s="366">
        <v>4</v>
      </c>
      <c r="AD13" s="367"/>
      <c r="AE13" s="210"/>
      <c r="AF13" s="209"/>
      <c r="AG13" s="77" t="s">
        <v>13</v>
      </c>
      <c r="AH13" s="209"/>
      <c r="AI13" s="254"/>
      <c r="AJ13" s="42"/>
      <c r="AK13" s="43"/>
      <c r="AL13" s="43"/>
      <c r="AM13" s="43"/>
      <c r="AN13" s="43"/>
      <c r="AO13" s="339">
        <f>SUM(F13+K13+U13+Z13+AE13+AJ13)</f>
        <v>0</v>
      </c>
      <c r="AP13" s="339"/>
      <c r="AQ13" s="339">
        <f>SUM(X13+AC13+AH13+AM13)</f>
        <v>4</v>
      </c>
      <c r="AR13" s="339"/>
      <c r="AS13" s="251">
        <v>0</v>
      </c>
      <c r="AT13" s="252"/>
      <c r="AU13" s="337"/>
      <c r="AV13" s="338"/>
      <c r="AW13" s="83"/>
      <c r="AX13" s="83"/>
      <c r="AY13" s="88"/>
      <c r="AZ13" s="88"/>
      <c r="BA13" s="89"/>
    </row>
    <row r="14" spans="1:63" ht="14.25" thickTop="1" thickBot="1">
      <c r="A14" s="9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341" t="s">
        <v>17</v>
      </c>
      <c r="AK14" s="342"/>
      <c r="AL14" s="342"/>
      <c r="AM14" s="342"/>
      <c r="AN14" s="343"/>
      <c r="AO14" s="344">
        <f>SUM(AO10:AO13)</f>
        <v>4</v>
      </c>
      <c r="AP14" s="345"/>
      <c r="AQ14" s="344">
        <f>SUM(AQ10:AQ13)</f>
        <v>4</v>
      </c>
      <c r="AR14" s="345"/>
      <c r="AS14" s="346"/>
      <c r="AT14" s="347"/>
      <c r="AU14" s="90"/>
      <c r="AV14" s="90"/>
      <c r="AW14" s="90"/>
      <c r="AX14" s="90"/>
      <c r="AY14" s="90"/>
      <c r="AZ14" s="90"/>
      <c r="BA14" s="90"/>
    </row>
    <row r="15" spans="1:63" ht="17.25" thickTop="1" thickBo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211" t="s">
        <v>18</v>
      </c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</row>
    <row r="16" spans="1:63" ht="14.25" thickTop="1" thickBot="1">
      <c r="A16" s="212" t="s">
        <v>37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4"/>
      <c r="U16" s="272">
        <v>1</v>
      </c>
      <c r="V16" s="218"/>
      <c r="W16" s="217">
        <v>2</v>
      </c>
      <c r="X16" s="218"/>
      <c r="Y16" s="217">
        <v>3</v>
      </c>
      <c r="Z16" s="218"/>
      <c r="AA16" s="217">
        <v>4</v>
      </c>
      <c r="AB16" s="218"/>
      <c r="AC16" s="217">
        <v>5</v>
      </c>
      <c r="AD16" s="218"/>
      <c r="AE16" s="217">
        <v>6</v>
      </c>
      <c r="AF16" s="218"/>
      <c r="AG16" s="217">
        <v>7</v>
      </c>
      <c r="AH16" s="218"/>
      <c r="AI16" s="217">
        <v>8</v>
      </c>
      <c r="AJ16" s="218"/>
      <c r="AK16" s="217">
        <v>9</v>
      </c>
      <c r="AL16" s="268"/>
      <c r="AM16" s="269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160"/>
    </row>
    <row r="17" spans="1:53" ht="13.5" thickTop="1">
      <c r="A17" s="33">
        <v>1</v>
      </c>
      <c r="B17" s="232" t="s">
        <v>12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4"/>
      <c r="U17" s="357"/>
      <c r="V17" s="354"/>
      <c r="W17" s="353"/>
      <c r="X17" s="354"/>
      <c r="Y17" s="353"/>
      <c r="Z17" s="354"/>
      <c r="AA17" s="353"/>
      <c r="AB17" s="354"/>
      <c r="AC17" s="353"/>
      <c r="AD17" s="354"/>
      <c r="AE17" s="353"/>
      <c r="AF17" s="354"/>
      <c r="AG17" s="353"/>
      <c r="AH17" s="354"/>
      <c r="AI17" s="353"/>
      <c r="AJ17" s="354"/>
      <c r="AK17" s="353"/>
      <c r="AL17" s="355"/>
      <c r="AM17" s="271"/>
      <c r="AN17" s="270"/>
      <c r="AO17" s="270"/>
      <c r="AP17" s="270"/>
      <c r="AQ17" s="270"/>
      <c r="AR17" s="270"/>
      <c r="AS17" s="270"/>
      <c r="AT17" s="270"/>
      <c r="AU17" s="270"/>
      <c r="AV17" s="270"/>
      <c r="AW17" s="161"/>
      <c r="AX17" s="161"/>
      <c r="AY17" s="270"/>
      <c r="AZ17" s="270"/>
      <c r="BA17" s="161"/>
    </row>
    <row r="18" spans="1:53">
      <c r="A18" s="34">
        <v>2</v>
      </c>
      <c r="B18" s="202" t="s">
        <v>97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4"/>
      <c r="U18" s="197" t="s">
        <v>99</v>
      </c>
      <c r="V18" s="198"/>
      <c r="W18" s="219" t="s">
        <v>99</v>
      </c>
      <c r="X18" s="198"/>
      <c r="Y18" s="219" t="s">
        <v>99</v>
      </c>
      <c r="Z18" s="198"/>
      <c r="AA18" s="219"/>
      <c r="AB18" s="198"/>
      <c r="AC18" s="219"/>
      <c r="AD18" s="198"/>
      <c r="AE18" s="219"/>
      <c r="AF18" s="198"/>
      <c r="AG18" s="219"/>
      <c r="AH18" s="198"/>
      <c r="AI18" s="219"/>
      <c r="AJ18" s="198"/>
      <c r="AK18" s="219"/>
      <c r="AL18" s="348"/>
      <c r="AM18" s="271"/>
      <c r="AN18" s="270"/>
      <c r="AO18" s="270"/>
      <c r="AP18" s="270"/>
      <c r="AQ18" s="270"/>
      <c r="AR18" s="270"/>
      <c r="AS18" s="161"/>
      <c r="AT18" s="161"/>
      <c r="AU18" s="161"/>
      <c r="AV18" s="161"/>
      <c r="AW18" s="161"/>
      <c r="AX18" s="161"/>
      <c r="AY18" s="161"/>
      <c r="AZ18" s="161"/>
      <c r="BA18" s="161"/>
    </row>
    <row r="19" spans="1:53">
      <c r="A19" s="34">
        <v>3</v>
      </c>
      <c r="B19" s="202" t="s">
        <v>39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4"/>
      <c r="U19" s="197"/>
      <c r="V19" s="198"/>
      <c r="W19" s="219"/>
      <c r="X19" s="198"/>
      <c r="Y19" s="219"/>
      <c r="Z19" s="198"/>
      <c r="AA19" s="219"/>
      <c r="AB19" s="198"/>
      <c r="AC19" s="219"/>
      <c r="AD19" s="198"/>
      <c r="AE19" s="219"/>
      <c r="AF19" s="198"/>
      <c r="AG19" s="219"/>
      <c r="AH19" s="198"/>
      <c r="AI19" s="219"/>
      <c r="AJ19" s="198"/>
      <c r="AK19" s="219"/>
      <c r="AL19" s="281"/>
      <c r="AM19" s="162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</row>
    <row r="20" spans="1:53" ht="13.5" thickBot="1">
      <c r="A20" s="56">
        <v>4</v>
      </c>
      <c r="B20" s="194" t="s">
        <v>98</v>
      </c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6"/>
      <c r="U20" s="278"/>
      <c r="V20" s="279"/>
      <c r="W20" s="276"/>
      <c r="X20" s="279"/>
      <c r="Y20" s="276"/>
      <c r="Z20" s="279"/>
      <c r="AA20" s="276"/>
      <c r="AB20" s="279"/>
      <c r="AC20" s="276"/>
      <c r="AD20" s="279"/>
      <c r="AE20" s="276"/>
      <c r="AF20" s="279"/>
      <c r="AG20" s="330"/>
      <c r="AH20" s="332"/>
      <c r="AI20" s="330"/>
      <c r="AJ20" s="332"/>
      <c r="AK20" s="330"/>
      <c r="AL20" s="331"/>
      <c r="AM20" s="271"/>
      <c r="AN20" s="270"/>
      <c r="AO20" s="270"/>
      <c r="AP20" s="270"/>
      <c r="AQ20" s="270"/>
      <c r="AR20" s="270"/>
      <c r="AS20" s="270"/>
      <c r="AT20" s="270"/>
      <c r="AU20" s="270"/>
      <c r="AV20" s="270"/>
      <c r="AW20" s="161"/>
      <c r="AX20" s="161"/>
      <c r="AY20" s="270"/>
      <c r="AZ20" s="270"/>
      <c r="BA20" s="161"/>
    </row>
    <row r="21" spans="1:53" ht="14.25" thickTop="1" thickBot="1">
      <c r="A21" s="9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272">
        <v>9</v>
      </c>
      <c r="V21" s="218"/>
      <c r="W21" s="217">
        <v>8</v>
      </c>
      <c r="X21" s="218"/>
      <c r="Y21" s="217">
        <v>7</v>
      </c>
      <c r="Z21" s="218"/>
      <c r="AA21" s="217">
        <v>6</v>
      </c>
      <c r="AB21" s="218"/>
      <c r="AC21" s="217">
        <v>5</v>
      </c>
      <c r="AD21" s="218"/>
      <c r="AE21" s="217">
        <v>4</v>
      </c>
      <c r="AF21" s="218"/>
      <c r="AG21" s="217">
        <v>3</v>
      </c>
      <c r="AH21" s="218"/>
      <c r="AI21" s="217">
        <v>2</v>
      </c>
      <c r="AJ21" s="218"/>
      <c r="AK21" s="217">
        <v>1</v>
      </c>
      <c r="AL21" s="282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2"/>
      <c r="AZ21" s="2"/>
      <c r="BA21" s="2"/>
    </row>
    <row r="22" spans="1:53" ht="13.5" thickTop="1">
      <c r="A22" s="9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61" t="s">
        <v>19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2"/>
      <c r="AZ22" s="2"/>
      <c r="BA22" s="2"/>
    </row>
    <row r="23" spans="1:53">
      <c r="A23" s="9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6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2"/>
      <c r="AZ23" s="2"/>
      <c r="BA23" s="2"/>
    </row>
    <row r="24" spans="1:53" ht="13.5" thickBot="1">
      <c r="A24" s="92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61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2"/>
      <c r="AZ24" s="2"/>
      <c r="BA24" s="2"/>
    </row>
    <row r="25" spans="1:53" ht="14.25" thickTop="1" thickBot="1">
      <c r="A25" s="212" t="s">
        <v>41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4"/>
      <c r="U25" s="243">
        <v>1</v>
      </c>
      <c r="V25" s="244"/>
      <c r="W25" s="244"/>
      <c r="X25" s="244"/>
      <c r="Y25" s="245"/>
      <c r="Z25" s="246">
        <v>2</v>
      </c>
      <c r="AA25" s="244"/>
      <c r="AB25" s="244"/>
      <c r="AC25" s="244"/>
      <c r="AD25" s="245"/>
      <c r="AE25" s="246">
        <v>3</v>
      </c>
      <c r="AF25" s="244"/>
      <c r="AG25" s="244"/>
      <c r="AH25" s="244"/>
      <c r="AI25" s="245"/>
      <c r="AJ25" s="246">
        <v>4</v>
      </c>
      <c r="AK25" s="244"/>
      <c r="AL25" s="244"/>
      <c r="AM25" s="244"/>
      <c r="AN25" s="245"/>
      <c r="AO25" s="247" t="s">
        <v>9</v>
      </c>
      <c r="AP25" s="248"/>
      <c r="AQ25" s="247" t="s">
        <v>10</v>
      </c>
      <c r="AR25" s="248"/>
      <c r="AS25" s="247" t="s">
        <v>11</v>
      </c>
      <c r="AT25" s="248"/>
      <c r="AU25" s="249"/>
      <c r="AV25" s="250"/>
      <c r="AW25" s="84"/>
      <c r="AX25" s="84"/>
      <c r="AY25" s="84"/>
      <c r="AZ25" s="84"/>
      <c r="BA25" s="84"/>
    </row>
    <row r="26" spans="1:53" ht="13.5" thickTop="1">
      <c r="A26" s="33">
        <v>1</v>
      </c>
      <c r="B26" s="232" t="s">
        <v>42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4"/>
      <c r="U26" s="48"/>
      <c r="V26" s="48"/>
      <c r="W26" s="48"/>
      <c r="X26" s="48"/>
      <c r="Y26" s="48"/>
      <c r="Z26" s="238"/>
      <c r="AA26" s="239"/>
      <c r="AB26" s="49" t="s">
        <v>13</v>
      </c>
      <c r="AC26" s="239"/>
      <c r="AD26" s="240"/>
      <c r="AE26" s="238"/>
      <c r="AF26" s="239"/>
      <c r="AG26" s="49" t="s">
        <v>13</v>
      </c>
      <c r="AH26" s="239"/>
      <c r="AI26" s="240"/>
      <c r="AJ26" s="238"/>
      <c r="AK26" s="239"/>
      <c r="AL26" s="49" t="s">
        <v>13</v>
      </c>
      <c r="AM26" s="239"/>
      <c r="AN26" s="240"/>
      <c r="AO26" s="349">
        <f>SUM(U26+Z26+AE26+AJ26)</f>
        <v>0</v>
      </c>
      <c r="AP26" s="349"/>
      <c r="AQ26" s="349">
        <f>SUM(X26+AC26+AH26+AM26)</f>
        <v>0</v>
      </c>
      <c r="AR26" s="349"/>
      <c r="AS26" s="230"/>
      <c r="AT26" s="231"/>
      <c r="AU26" s="337"/>
      <c r="AV26" s="338"/>
      <c r="AW26" s="83"/>
      <c r="AX26" s="83"/>
      <c r="AY26" s="85"/>
      <c r="AZ26" s="85"/>
      <c r="BA26" s="86"/>
    </row>
    <row r="27" spans="1:53">
      <c r="A27" s="34">
        <v>2</v>
      </c>
      <c r="B27" s="202" t="s">
        <v>14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4"/>
      <c r="U27" s="228"/>
      <c r="V27" s="216"/>
      <c r="W27" s="41" t="s">
        <v>13</v>
      </c>
      <c r="X27" s="216"/>
      <c r="Y27" s="229"/>
      <c r="Z27" s="42"/>
      <c r="AA27" s="43"/>
      <c r="AB27" s="43"/>
      <c r="AC27" s="43"/>
      <c r="AD27" s="43"/>
      <c r="AE27" s="215"/>
      <c r="AF27" s="216"/>
      <c r="AG27" s="41" t="s">
        <v>13</v>
      </c>
      <c r="AH27" s="216"/>
      <c r="AI27" s="229"/>
      <c r="AJ27" s="525">
        <v>1</v>
      </c>
      <c r="AK27" s="205"/>
      <c r="AL27" s="125" t="s">
        <v>13</v>
      </c>
      <c r="AM27" s="205">
        <v>3</v>
      </c>
      <c r="AN27" s="206"/>
      <c r="AO27" s="339">
        <f>SUM(F27+K27+U27+Z27+AE27+AJ27)</f>
        <v>1</v>
      </c>
      <c r="AP27" s="339"/>
      <c r="AQ27" s="339">
        <f>SUM(X27+AC27+AH27+AM27)</f>
        <v>3</v>
      </c>
      <c r="AR27" s="339"/>
      <c r="AS27" s="251">
        <v>0</v>
      </c>
      <c r="AT27" s="252"/>
      <c r="AU27" s="337"/>
      <c r="AV27" s="338"/>
      <c r="AW27" s="176"/>
      <c r="AX27" s="176"/>
      <c r="AY27" s="176"/>
      <c r="AZ27" s="176"/>
      <c r="BA27" s="87"/>
    </row>
    <row r="28" spans="1:53">
      <c r="A28" s="34">
        <v>3</v>
      </c>
      <c r="B28" s="202" t="s">
        <v>178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4"/>
      <c r="U28" s="228"/>
      <c r="V28" s="216"/>
      <c r="W28" s="132" t="s">
        <v>13</v>
      </c>
      <c r="X28" s="216"/>
      <c r="Y28" s="229"/>
      <c r="Z28" s="215"/>
      <c r="AA28" s="216"/>
      <c r="AB28" s="41" t="s">
        <v>13</v>
      </c>
      <c r="AC28" s="216"/>
      <c r="AD28" s="229"/>
      <c r="AE28" s="42"/>
      <c r="AF28" s="43"/>
      <c r="AG28" s="43"/>
      <c r="AH28" s="43"/>
      <c r="AI28" s="43"/>
      <c r="AJ28" s="364">
        <v>10</v>
      </c>
      <c r="AK28" s="362"/>
      <c r="AL28" s="126" t="s">
        <v>13</v>
      </c>
      <c r="AM28" s="362">
        <v>1</v>
      </c>
      <c r="AN28" s="363"/>
      <c r="AO28" s="339">
        <f>SUM(F28+K28+U28+Z28+AE28+AJ28)</f>
        <v>10</v>
      </c>
      <c r="AP28" s="339"/>
      <c r="AQ28" s="339">
        <f>SUM(X28+AC28+AH28+AM28)</f>
        <v>1</v>
      </c>
      <c r="AR28" s="339"/>
      <c r="AS28" s="251">
        <v>3</v>
      </c>
      <c r="AT28" s="252"/>
      <c r="AU28" s="337"/>
      <c r="AV28" s="338"/>
      <c r="AW28" s="176"/>
      <c r="AX28" s="176"/>
      <c r="AY28" s="176"/>
      <c r="AZ28" s="176"/>
      <c r="BA28" s="87"/>
    </row>
    <row r="29" spans="1:53" ht="13.5" thickBot="1">
      <c r="A29" s="56">
        <v>4</v>
      </c>
      <c r="B29" s="194" t="s">
        <v>83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6"/>
      <c r="U29" s="208"/>
      <c r="V29" s="209"/>
      <c r="W29" s="77" t="s">
        <v>13</v>
      </c>
      <c r="X29" s="209"/>
      <c r="Y29" s="209"/>
      <c r="Z29" s="526">
        <v>3</v>
      </c>
      <c r="AA29" s="527"/>
      <c r="AB29" s="156" t="s">
        <v>13</v>
      </c>
      <c r="AC29" s="527">
        <v>1</v>
      </c>
      <c r="AD29" s="528"/>
      <c r="AE29" s="365">
        <v>1</v>
      </c>
      <c r="AF29" s="366"/>
      <c r="AG29" s="155" t="s">
        <v>13</v>
      </c>
      <c r="AH29" s="366">
        <v>10</v>
      </c>
      <c r="AI29" s="367"/>
      <c r="AJ29" s="42"/>
      <c r="AK29" s="43"/>
      <c r="AL29" s="43"/>
      <c r="AM29" s="43"/>
      <c r="AN29" s="43"/>
      <c r="AO29" s="339">
        <f>SUM(F29+K29+U29+Z29+AE29+AJ29)</f>
        <v>4</v>
      </c>
      <c r="AP29" s="339"/>
      <c r="AQ29" s="339">
        <f>SUM(X29+AC29+AH29+AM29)</f>
        <v>11</v>
      </c>
      <c r="AR29" s="339"/>
      <c r="AS29" s="251">
        <v>3</v>
      </c>
      <c r="AT29" s="252"/>
      <c r="AU29" s="337"/>
      <c r="AV29" s="338"/>
      <c r="AW29" s="83"/>
      <c r="AX29" s="83"/>
      <c r="AY29" s="88"/>
      <c r="AZ29" s="88"/>
      <c r="BA29" s="89"/>
    </row>
    <row r="30" spans="1:53" ht="14.25" thickTop="1" thickBot="1">
      <c r="A30" s="9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341" t="s">
        <v>17</v>
      </c>
      <c r="AK30" s="342"/>
      <c r="AL30" s="342"/>
      <c r="AM30" s="342"/>
      <c r="AN30" s="343"/>
      <c r="AO30" s="344">
        <f>SUM(AO26:AO29)</f>
        <v>15</v>
      </c>
      <c r="AP30" s="345"/>
      <c r="AQ30" s="344">
        <f>SUM(AQ26:AQ29)</f>
        <v>15</v>
      </c>
      <c r="AR30" s="345"/>
      <c r="AS30" s="346"/>
      <c r="AT30" s="347"/>
      <c r="AU30" s="90"/>
      <c r="AV30" s="90"/>
      <c r="AW30" s="90"/>
      <c r="AX30" s="90"/>
      <c r="AY30" s="90"/>
      <c r="AZ30" s="90"/>
      <c r="BA30" s="90"/>
    </row>
    <row r="31" spans="1:53" ht="17.25" thickTop="1" thickBot="1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211" t="s">
        <v>18</v>
      </c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</row>
    <row r="32" spans="1:53" ht="14.25" thickTop="1" thickBot="1">
      <c r="A32" s="212" t="s">
        <v>41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4"/>
      <c r="U32" s="272">
        <v>1</v>
      </c>
      <c r="V32" s="218"/>
      <c r="W32" s="217">
        <v>2</v>
      </c>
      <c r="X32" s="218"/>
      <c r="Y32" s="217">
        <v>3</v>
      </c>
      <c r="Z32" s="218"/>
      <c r="AA32" s="217">
        <v>4</v>
      </c>
      <c r="AB32" s="218"/>
      <c r="AC32" s="217">
        <v>5</v>
      </c>
      <c r="AD32" s="218"/>
      <c r="AE32" s="217">
        <v>6</v>
      </c>
      <c r="AF32" s="218"/>
      <c r="AG32" s="217">
        <v>7</v>
      </c>
      <c r="AH32" s="218"/>
      <c r="AI32" s="217">
        <v>8</v>
      </c>
      <c r="AJ32" s="218"/>
      <c r="AK32" s="217">
        <v>9</v>
      </c>
      <c r="AL32" s="268"/>
      <c r="AM32" s="269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160"/>
    </row>
    <row r="33" spans="1:53" ht="13.5" thickTop="1">
      <c r="A33" s="33">
        <v>1</v>
      </c>
      <c r="B33" s="232" t="s">
        <v>42</v>
      </c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4"/>
      <c r="U33" s="357"/>
      <c r="V33" s="354"/>
      <c r="W33" s="353"/>
      <c r="X33" s="354"/>
      <c r="Y33" s="353"/>
      <c r="Z33" s="354"/>
      <c r="AA33" s="353"/>
      <c r="AB33" s="354"/>
      <c r="AC33" s="353"/>
      <c r="AD33" s="354"/>
      <c r="AE33" s="353"/>
      <c r="AF33" s="354"/>
      <c r="AG33" s="353"/>
      <c r="AH33" s="354"/>
      <c r="AI33" s="353"/>
      <c r="AJ33" s="354"/>
      <c r="AK33" s="353"/>
      <c r="AL33" s="355"/>
      <c r="AM33" s="271"/>
      <c r="AN33" s="270"/>
      <c r="AO33" s="270"/>
      <c r="AP33" s="270"/>
      <c r="AQ33" s="270"/>
      <c r="AR33" s="270"/>
      <c r="AS33" s="270"/>
      <c r="AT33" s="270"/>
      <c r="AU33" s="270"/>
      <c r="AV33" s="270"/>
      <c r="AW33" s="161"/>
      <c r="AX33" s="161"/>
      <c r="AY33" s="270"/>
      <c r="AZ33" s="270"/>
      <c r="BA33" s="161"/>
    </row>
    <row r="34" spans="1:53">
      <c r="A34" s="34">
        <v>2</v>
      </c>
      <c r="B34" s="202" t="s">
        <v>14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4"/>
      <c r="U34" s="197"/>
      <c r="V34" s="198"/>
      <c r="W34" s="219"/>
      <c r="X34" s="198"/>
      <c r="Y34" s="219"/>
      <c r="Z34" s="198"/>
      <c r="AA34" s="219"/>
      <c r="AB34" s="198"/>
      <c r="AC34" s="219"/>
      <c r="AD34" s="198"/>
      <c r="AE34" s="219"/>
      <c r="AF34" s="198"/>
      <c r="AG34" s="273"/>
      <c r="AH34" s="274"/>
      <c r="AI34" s="273"/>
      <c r="AJ34" s="274"/>
      <c r="AK34" s="273"/>
      <c r="AL34" s="529"/>
      <c r="AM34" s="271"/>
      <c r="AN34" s="270"/>
      <c r="AO34" s="270"/>
      <c r="AP34" s="270"/>
      <c r="AQ34" s="270"/>
      <c r="AR34" s="270"/>
      <c r="AS34" s="161"/>
      <c r="AT34" s="161"/>
      <c r="AU34" s="161"/>
      <c r="AV34" s="161"/>
      <c r="AW34" s="161"/>
      <c r="AX34" s="161"/>
      <c r="AY34" s="161"/>
      <c r="AZ34" s="161"/>
      <c r="BA34" s="161"/>
    </row>
    <row r="35" spans="1:53">
      <c r="A35" s="34">
        <v>3</v>
      </c>
      <c r="B35" s="202" t="s">
        <v>178</v>
      </c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4"/>
      <c r="U35" s="197" t="s">
        <v>99</v>
      </c>
      <c r="V35" s="198"/>
      <c r="W35" s="219" t="s">
        <v>99</v>
      </c>
      <c r="X35" s="198"/>
      <c r="Y35" s="219" t="s">
        <v>99</v>
      </c>
      <c r="Z35" s="198"/>
      <c r="AA35" s="219"/>
      <c r="AB35" s="198"/>
      <c r="AC35" s="219"/>
      <c r="AD35" s="198"/>
      <c r="AE35" s="219"/>
      <c r="AF35" s="198"/>
      <c r="AG35" s="219"/>
      <c r="AH35" s="198"/>
      <c r="AI35" s="219"/>
      <c r="AJ35" s="198"/>
      <c r="AK35" s="219"/>
      <c r="AL35" s="281"/>
      <c r="AM35" s="162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</row>
    <row r="36" spans="1:53" ht="13.5" thickBot="1">
      <c r="A36" s="56">
        <v>4</v>
      </c>
      <c r="B36" s="194" t="s">
        <v>83</v>
      </c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6"/>
      <c r="U36" s="278" t="s">
        <v>99</v>
      </c>
      <c r="V36" s="279"/>
      <c r="W36" s="276" t="s">
        <v>99</v>
      </c>
      <c r="X36" s="279"/>
      <c r="Y36" s="276" t="s">
        <v>99</v>
      </c>
      <c r="Z36" s="279"/>
      <c r="AA36" s="276"/>
      <c r="AB36" s="279"/>
      <c r="AC36" s="276"/>
      <c r="AD36" s="279"/>
      <c r="AE36" s="276"/>
      <c r="AF36" s="279"/>
      <c r="AG36" s="330"/>
      <c r="AH36" s="332"/>
      <c r="AI36" s="330"/>
      <c r="AJ36" s="332"/>
      <c r="AK36" s="276"/>
      <c r="AL36" s="340"/>
      <c r="AM36" s="271"/>
      <c r="AN36" s="270"/>
      <c r="AO36" s="270"/>
      <c r="AP36" s="270"/>
      <c r="AQ36" s="270"/>
      <c r="AR36" s="270"/>
      <c r="AS36" s="270"/>
      <c r="AT36" s="270"/>
      <c r="AU36" s="270"/>
      <c r="AV36" s="270"/>
      <c r="AW36" s="161"/>
      <c r="AX36" s="161"/>
      <c r="AY36" s="270"/>
      <c r="AZ36" s="270"/>
      <c r="BA36" s="161"/>
    </row>
    <row r="37" spans="1:53" ht="14.25" thickTop="1" thickBot="1">
      <c r="A37" s="9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272">
        <v>9</v>
      </c>
      <c r="V37" s="218"/>
      <c r="W37" s="217">
        <v>8</v>
      </c>
      <c r="X37" s="218"/>
      <c r="Y37" s="217">
        <v>7</v>
      </c>
      <c r="Z37" s="218"/>
      <c r="AA37" s="217">
        <v>6</v>
      </c>
      <c r="AB37" s="218"/>
      <c r="AC37" s="217">
        <v>5</v>
      </c>
      <c r="AD37" s="218"/>
      <c r="AE37" s="217">
        <v>4</v>
      </c>
      <c r="AF37" s="218"/>
      <c r="AG37" s="217">
        <v>3</v>
      </c>
      <c r="AH37" s="218"/>
      <c r="AI37" s="217">
        <v>2</v>
      </c>
      <c r="AJ37" s="218"/>
      <c r="AK37" s="217">
        <v>1</v>
      </c>
      <c r="AL37" s="282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2"/>
      <c r="AZ37" s="2"/>
      <c r="BA37" s="2"/>
    </row>
    <row r="38" spans="1:53" ht="13.5" thickTop="1">
      <c r="A38" s="9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61" t="s">
        <v>19</v>
      </c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2"/>
      <c r="AZ38" s="2"/>
      <c r="BA38" s="2"/>
    </row>
    <row r="40" spans="1:53" ht="18.75">
      <c r="A40" s="15" t="s">
        <v>44</v>
      </c>
      <c r="AI40" s="3"/>
      <c r="AP40" s="3"/>
    </row>
    <row r="41" spans="1:53" ht="16.5">
      <c r="A41" s="17" t="s">
        <v>45</v>
      </c>
    </row>
    <row r="42" spans="1:53" ht="16.5">
      <c r="A42" s="17" t="s">
        <v>46</v>
      </c>
    </row>
    <row r="44" spans="1:53" ht="13.5" thickBot="1"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AW44" s="35"/>
      <c r="AX44" s="35"/>
      <c r="AY44" s="35"/>
      <c r="AZ44" s="35"/>
      <c r="BA44" s="35"/>
    </row>
    <row r="45" spans="1:53" s="2" customFormat="1" ht="20.25" thickTop="1" thickBot="1">
      <c r="A45" s="15" t="s">
        <v>47</v>
      </c>
      <c r="AR45" s="212" t="s">
        <v>21</v>
      </c>
      <c r="AS45" s="213"/>
      <c r="AT45" s="213"/>
      <c r="AU45" s="213"/>
      <c r="AV45" s="214"/>
      <c r="AW45" s="212" t="s">
        <v>48</v>
      </c>
      <c r="AX45" s="213"/>
      <c r="AY45" s="213"/>
      <c r="AZ45" s="213"/>
      <c r="BA45" s="214"/>
    </row>
    <row r="46" spans="1:53" s="2" customFormat="1" ht="13.5" thickTop="1">
      <c r="A46" s="286" t="s">
        <v>49</v>
      </c>
      <c r="B46" s="287"/>
      <c r="C46" s="288"/>
      <c r="D46" s="352" t="s">
        <v>50</v>
      </c>
      <c r="E46" s="290"/>
      <c r="F46" s="290"/>
      <c r="G46" s="290"/>
      <c r="H46" s="291"/>
      <c r="I46" s="292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4"/>
      <c r="X46" s="18" t="s">
        <v>13</v>
      </c>
      <c r="Y46" s="352" t="s">
        <v>51</v>
      </c>
      <c r="Z46" s="290"/>
      <c r="AA46" s="290"/>
      <c r="AB46" s="290"/>
      <c r="AC46" s="291"/>
      <c r="AD46" s="292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6"/>
      <c r="AR46" s="297"/>
      <c r="AS46" s="298"/>
      <c r="AT46" s="19" t="s">
        <v>13</v>
      </c>
      <c r="AU46" s="298"/>
      <c r="AV46" s="299"/>
      <c r="AW46" s="297"/>
      <c r="AX46" s="298"/>
      <c r="AY46" s="19" t="s">
        <v>13</v>
      </c>
      <c r="AZ46" s="298"/>
      <c r="BA46" s="299"/>
    </row>
    <row r="47" spans="1:53" s="2" customFormat="1" ht="13.5" thickBot="1">
      <c r="A47" s="303" t="s">
        <v>52</v>
      </c>
      <c r="B47" s="304"/>
      <c r="C47" s="305"/>
      <c r="D47" s="356" t="s">
        <v>53</v>
      </c>
      <c r="E47" s="307"/>
      <c r="F47" s="307"/>
      <c r="G47" s="307"/>
      <c r="H47" s="308"/>
      <c r="I47" s="309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1"/>
      <c r="X47" s="21" t="s">
        <v>13</v>
      </c>
      <c r="Y47" s="356" t="s">
        <v>54</v>
      </c>
      <c r="Z47" s="307"/>
      <c r="AA47" s="307"/>
      <c r="AB47" s="307"/>
      <c r="AC47" s="308"/>
      <c r="AD47" s="39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3"/>
      <c r="AR47" s="313"/>
      <c r="AS47" s="314"/>
      <c r="AT47" s="22" t="s">
        <v>13</v>
      </c>
      <c r="AU47" s="314"/>
      <c r="AV47" s="315"/>
      <c r="AW47" s="313"/>
      <c r="AX47" s="314"/>
      <c r="AY47" s="22" t="s">
        <v>13</v>
      </c>
      <c r="AZ47" s="314"/>
      <c r="BA47" s="315"/>
    </row>
    <row r="48" spans="1:53" s="2" customFormat="1" ht="14.25" thickTop="1" thickBot="1">
      <c r="AJ48" s="36"/>
      <c r="AK48" s="36"/>
      <c r="AL48" s="36"/>
      <c r="AM48" s="36"/>
      <c r="AN48" s="36"/>
      <c r="AO48" s="36"/>
      <c r="AP48" s="36"/>
      <c r="AQ48" s="36"/>
      <c r="AR48" s="37"/>
      <c r="AS48" s="36"/>
      <c r="AT48" s="54"/>
      <c r="AU48" s="37"/>
      <c r="AV48" s="36"/>
      <c r="AW48" s="37"/>
      <c r="AX48" s="36"/>
      <c r="AY48" s="54"/>
      <c r="AZ48" s="37"/>
      <c r="BA48" s="36"/>
    </row>
    <row r="49" spans="1:53" s="2" customFormat="1" ht="20.25" thickTop="1" thickBot="1">
      <c r="A49" s="15" t="s">
        <v>55</v>
      </c>
      <c r="AR49" s="212" t="s">
        <v>21</v>
      </c>
      <c r="AS49" s="213"/>
      <c r="AT49" s="213"/>
      <c r="AU49" s="213"/>
      <c r="AV49" s="214"/>
      <c r="AW49" s="212" t="s">
        <v>48</v>
      </c>
      <c r="AX49" s="213"/>
      <c r="AY49" s="213"/>
      <c r="AZ49" s="213"/>
      <c r="BA49" s="214"/>
    </row>
    <row r="50" spans="1:53" ht="14.25" thickTop="1" thickBot="1">
      <c r="A50" s="318" t="s">
        <v>56</v>
      </c>
      <c r="B50" s="244"/>
      <c r="C50" s="245"/>
      <c r="D50" s="319" t="s">
        <v>57</v>
      </c>
      <c r="E50" s="320"/>
      <c r="F50" s="320"/>
      <c r="G50" s="320"/>
      <c r="H50" s="321"/>
      <c r="I50" s="322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4"/>
      <c r="X50" s="24" t="s">
        <v>13</v>
      </c>
      <c r="Y50" s="319" t="s">
        <v>58</v>
      </c>
      <c r="Z50" s="320"/>
      <c r="AA50" s="320"/>
      <c r="AB50" s="320"/>
      <c r="AC50" s="321"/>
      <c r="AD50" s="322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5"/>
      <c r="AR50" s="326"/>
      <c r="AS50" s="327"/>
      <c r="AT50" s="25" t="s">
        <v>13</v>
      </c>
      <c r="AU50" s="327"/>
      <c r="AV50" s="328"/>
      <c r="AW50" s="329"/>
      <c r="AX50" s="316"/>
      <c r="AY50" s="22" t="s">
        <v>13</v>
      </c>
      <c r="AZ50" s="316"/>
      <c r="BA50" s="317"/>
    </row>
    <row r="51" spans="1:53" ht="13.5" thickTop="1"/>
  </sheetData>
  <mergeCells count="314">
    <mergeCell ref="AR49:AV49"/>
    <mergeCell ref="AW49:BA49"/>
    <mergeCell ref="A50:C50"/>
    <mergeCell ref="D50:H50"/>
    <mergeCell ref="I50:W50"/>
    <mergeCell ref="Y50:AC50"/>
    <mergeCell ref="AD50:AQ50"/>
    <mergeCell ref="AR50:AS50"/>
    <mergeCell ref="AU50:AV50"/>
    <mergeCell ref="AW50:AX50"/>
    <mergeCell ref="AZ50:BA50"/>
    <mergeCell ref="AK36:AL36"/>
    <mergeCell ref="AM36:AN36"/>
    <mergeCell ref="AO36:AP36"/>
    <mergeCell ref="AQ36:AR36"/>
    <mergeCell ref="AS36:AT36"/>
    <mergeCell ref="AU36:AV36"/>
    <mergeCell ref="AY36:AZ36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B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4:AL34"/>
    <mergeCell ref="AM34:AN34"/>
    <mergeCell ref="AO34:AP34"/>
    <mergeCell ref="AQ34:AR34"/>
    <mergeCell ref="B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B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U32:AV32"/>
    <mergeCell ref="AW32:AX32"/>
    <mergeCell ref="AY32:AZ32"/>
    <mergeCell ref="B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Y33:AZ33"/>
    <mergeCell ref="AS30:AT30"/>
    <mergeCell ref="U31:AF31"/>
    <mergeCell ref="A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J30:AN30"/>
    <mergeCell ref="AO30:AP30"/>
    <mergeCell ref="AQ30:AR30"/>
    <mergeCell ref="B28:T28"/>
    <mergeCell ref="X28:Y28"/>
    <mergeCell ref="Z28:AA28"/>
    <mergeCell ref="AJ28:AK28"/>
    <mergeCell ref="B29:T29"/>
    <mergeCell ref="X29:Y29"/>
    <mergeCell ref="Z29:AA29"/>
    <mergeCell ref="AH29:AI29"/>
    <mergeCell ref="U29:V29"/>
    <mergeCell ref="AC29:AD29"/>
    <mergeCell ref="AE29:AF29"/>
    <mergeCell ref="U28:V28"/>
    <mergeCell ref="AC28:AD28"/>
    <mergeCell ref="AC19:AD19"/>
    <mergeCell ref="AE19:AF19"/>
    <mergeCell ref="AG19:AH19"/>
    <mergeCell ref="AI19:AJ19"/>
    <mergeCell ref="AK19:AL19"/>
    <mergeCell ref="B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W16:AX16"/>
    <mergeCell ref="AY16:AZ16"/>
    <mergeCell ref="B17:T17"/>
    <mergeCell ref="U17:V17"/>
    <mergeCell ref="W17:X17"/>
    <mergeCell ref="Y17:Z17"/>
    <mergeCell ref="AE17:AF17"/>
    <mergeCell ref="AG17:AH17"/>
    <mergeCell ref="AI17:AJ17"/>
    <mergeCell ref="AO17:AP17"/>
    <mergeCell ref="AQ17:AR17"/>
    <mergeCell ref="AS17:AT17"/>
    <mergeCell ref="AY17:AZ17"/>
    <mergeCell ref="Z12:AA12"/>
    <mergeCell ref="AC12:AD12"/>
    <mergeCell ref="AJ12:AK12"/>
    <mergeCell ref="AO12:AP12"/>
    <mergeCell ref="AQ12:AR12"/>
    <mergeCell ref="AS12:AT12"/>
    <mergeCell ref="B13:T13"/>
    <mergeCell ref="U13:V13"/>
    <mergeCell ref="Z13:AA13"/>
    <mergeCell ref="AE13:AF13"/>
    <mergeCell ref="AH13:AI13"/>
    <mergeCell ref="AO13:AP13"/>
    <mergeCell ref="AQ13:AR13"/>
    <mergeCell ref="AS13:AT13"/>
    <mergeCell ref="X13:Y13"/>
    <mergeCell ref="X12:Y12"/>
    <mergeCell ref="B12:T12"/>
    <mergeCell ref="U12:V12"/>
    <mergeCell ref="AU46:AV46"/>
    <mergeCell ref="AW46:AX46"/>
    <mergeCell ref="AZ46:BA46"/>
    <mergeCell ref="A9:T9"/>
    <mergeCell ref="U9:Y9"/>
    <mergeCell ref="Z9:AD9"/>
    <mergeCell ref="AE9:AI9"/>
    <mergeCell ref="AJ9:AN9"/>
    <mergeCell ref="AO9:AP9"/>
    <mergeCell ref="AQ9:AR9"/>
    <mergeCell ref="AS9:AT9"/>
    <mergeCell ref="AU9:AV9"/>
    <mergeCell ref="B10:T10"/>
    <mergeCell ref="Z10:AA10"/>
    <mergeCell ref="AE10:AF10"/>
    <mergeCell ref="AJ10:AK10"/>
    <mergeCell ref="AO10:AP10"/>
    <mergeCell ref="AQ10:AR10"/>
    <mergeCell ref="AS10:AT10"/>
    <mergeCell ref="B11:T11"/>
    <mergeCell ref="U11:V11"/>
    <mergeCell ref="X11:Y11"/>
    <mergeCell ref="AE11:AF11"/>
    <mergeCell ref="AJ11:AK11"/>
    <mergeCell ref="AY20:AZ20"/>
    <mergeCell ref="AU16:AV16"/>
    <mergeCell ref="AQ26:AR26"/>
    <mergeCell ref="AS26:AT26"/>
    <mergeCell ref="AU26:AV26"/>
    <mergeCell ref="AQ25:AR25"/>
    <mergeCell ref="AS25:AT25"/>
    <mergeCell ref="AU25:AV25"/>
    <mergeCell ref="A47:C47"/>
    <mergeCell ref="D47:H47"/>
    <mergeCell ref="I47:W47"/>
    <mergeCell ref="Y47:AC47"/>
    <mergeCell ref="AR47:AS47"/>
    <mergeCell ref="AU47:AV47"/>
    <mergeCell ref="AW47:AX47"/>
    <mergeCell ref="AZ47:BA47"/>
    <mergeCell ref="AR45:AV45"/>
    <mergeCell ref="AW45:BA45"/>
    <mergeCell ref="A46:C46"/>
    <mergeCell ref="D46:H46"/>
    <mergeCell ref="I46:W46"/>
    <mergeCell ref="Y46:AC46"/>
    <mergeCell ref="AD46:AQ46"/>
    <mergeCell ref="AR46:AS46"/>
    <mergeCell ref="AU10:AV10"/>
    <mergeCell ref="AC13:AD13"/>
    <mergeCell ref="AU11:AV11"/>
    <mergeCell ref="AM11:AN11"/>
    <mergeCell ref="AH11:AI11"/>
    <mergeCell ref="AM12:AN12"/>
    <mergeCell ref="AU12:AV12"/>
    <mergeCell ref="AO29:AP29"/>
    <mergeCell ref="AQ29:AR29"/>
    <mergeCell ref="AS29:AT29"/>
    <mergeCell ref="AU29:AV29"/>
    <mergeCell ref="AQ20:AR20"/>
    <mergeCell ref="AS20:AT20"/>
    <mergeCell ref="AU20:AV20"/>
    <mergeCell ref="AO11:AP11"/>
    <mergeCell ref="AQ11:AR11"/>
    <mergeCell ref="AS11:AT11"/>
    <mergeCell ref="AO16:AP16"/>
    <mergeCell ref="AQ16:AR16"/>
    <mergeCell ref="AS16:AT16"/>
    <mergeCell ref="AK18:AL18"/>
    <mergeCell ref="AM18:AN18"/>
    <mergeCell ref="AO18:AP18"/>
    <mergeCell ref="AQ18:AR18"/>
    <mergeCell ref="AQ27:AR27"/>
    <mergeCell ref="AM28:AN28"/>
    <mergeCell ref="AO28:AP28"/>
    <mergeCell ref="AQ28:AR28"/>
    <mergeCell ref="AE27:AF27"/>
    <mergeCell ref="AS28:AT28"/>
    <mergeCell ref="AU28:AV28"/>
    <mergeCell ref="AS27:AT27"/>
    <mergeCell ref="AU27:AV27"/>
    <mergeCell ref="AH27:AI27"/>
    <mergeCell ref="AJ27:AK27"/>
    <mergeCell ref="AE26:AF26"/>
    <mergeCell ref="AM26:AN26"/>
    <mergeCell ref="AO26:AP26"/>
    <mergeCell ref="U27:V27"/>
    <mergeCell ref="AC26:AD26"/>
    <mergeCell ref="AO25:AP25"/>
    <mergeCell ref="A25:T25"/>
    <mergeCell ref="U25:Y25"/>
    <mergeCell ref="Z25:AD25"/>
    <mergeCell ref="AE25:AI25"/>
    <mergeCell ref="AJ25:AN25"/>
    <mergeCell ref="B26:T26"/>
    <mergeCell ref="Z26:AA26"/>
    <mergeCell ref="AH26:AI26"/>
    <mergeCell ref="AJ26:AK26"/>
    <mergeCell ref="AM27:AN27"/>
    <mergeCell ref="AO27:AP27"/>
    <mergeCell ref="B27:T27"/>
    <mergeCell ref="X27:Y27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B20:T20"/>
    <mergeCell ref="AU17:AV17"/>
    <mergeCell ref="AA17:AB17"/>
    <mergeCell ref="AC17:AD17"/>
    <mergeCell ref="AK17:AL17"/>
    <mergeCell ref="AM17:AN17"/>
    <mergeCell ref="AA16:AB16"/>
    <mergeCell ref="AC16:AD16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B19:T19"/>
    <mergeCell ref="U19:V19"/>
    <mergeCell ref="W19:X19"/>
    <mergeCell ref="Y19:Z19"/>
    <mergeCell ref="AA19:AB19"/>
    <mergeCell ref="A1:BA1"/>
    <mergeCell ref="A2:BA2"/>
    <mergeCell ref="A3:BA3"/>
    <mergeCell ref="A4:BA4"/>
    <mergeCell ref="A5:BA5"/>
    <mergeCell ref="A7:BA7"/>
    <mergeCell ref="AC10:AD10"/>
    <mergeCell ref="U15:AF15"/>
    <mergeCell ref="A16:T16"/>
    <mergeCell ref="U16:V16"/>
    <mergeCell ref="W16:X16"/>
    <mergeCell ref="Y16:Z16"/>
    <mergeCell ref="AE16:AF16"/>
    <mergeCell ref="AG16:AH16"/>
    <mergeCell ref="AI16:AJ16"/>
    <mergeCell ref="AM16:AN16"/>
    <mergeCell ref="AK16:AL16"/>
    <mergeCell ref="AU13:AV13"/>
    <mergeCell ref="AJ14:AN14"/>
    <mergeCell ref="AO14:AP14"/>
    <mergeCell ref="AQ14:AR14"/>
    <mergeCell ref="AS14:AT14"/>
    <mergeCell ref="AH10:AI10"/>
    <mergeCell ref="AM10:AN10"/>
  </mergeCells>
  <pageMargins left="0.51181102362204722" right="0.51181102362204722" top="0.78740157480314965" bottom="0.78740157480314965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BD57"/>
  <sheetViews>
    <sheetView showGridLines="0" topLeftCell="A16" workbookViewId="0">
      <selection activeCell="BC31" sqref="BC31"/>
    </sheetView>
  </sheetViews>
  <sheetFormatPr defaultRowHeight="12.75"/>
  <cols>
    <col min="1" max="1" width="3" customWidth="1"/>
    <col min="2" max="54" width="1.7109375" customWidth="1"/>
  </cols>
  <sheetData>
    <row r="1" spans="1:54" ht="19.5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</row>
    <row r="2" spans="1:54">
      <c r="A2" s="221" t="s">
        <v>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</row>
    <row r="3" spans="1:54">
      <c r="A3" s="222" t="s">
        <v>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</row>
    <row r="4" spans="1:54">
      <c r="A4" s="222" t="s">
        <v>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</row>
    <row r="5" spans="1:54" ht="8.25" customHeight="1">
      <c r="A5" s="223" t="s">
        <v>4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</row>
    <row r="6" spans="1:54" ht="21.75" customHeight="1">
      <c r="A6" s="241" t="s">
        <v>35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</row>
    <row r="7" spans="1:54" ht="19.5" thickBot="1">
      <c r="A7" s="1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16" t="s">
        <v>86</v>
      </c>
      <c r="AC7" s="2"/>
      <c r="AD7" s="2"/>
      <c r="AE7" s="2"/>
      <c r="AF7" s="2"/>
      <c r="AG7" s="16"/>
      <c r="AH7" s="16"/>
      <c r="AI7" s="16"/>
      <c r="AJ7" s="16"/>
      <c r="AK7" s="16"/>
      <c r="AL7" s="16"/>
      <c r="AM7" s="2"/>
      <c r="AN7" s="2"/>
      <c r="AO7" s="31"/>
      <c r="AP7" s="2"/>
      <c r="AQ7" s="2"/>
      <c r="AR7" s="16"/>
      <c r="AS7" s="2"/>
      <c r="AT7" s="31"/>
      <c r="AU7" s="2"/>
      <c r="AV7" s="2"/>
      <c r="AW7" s="31"/>
      <c r="AX7" s="2"/>
      <c r="AY7" s="2"/>
      <c r="AZ7" s="2"/>
      <c r="BA7" s="2"/>
    </row>
    <row r="8" spans="1:54" s="2" customFormat="1" ht="14.25" thickTop="1" thickBot="1">
      <c r="A8" s="212" t="s">
        <v>37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4"/>
      <c r="S8" s="554">
        <v>1</v>
      </c>
      <c r="T8" s="536"/>
      <c r="U8" s="536"/>
      <c r="V8" s="536"/>
      <c r="W8" s="555"/>
      <c r="X8" s="535">
        <v>2</v>
      </c>
      <c r="Y8" s="536"/>
      <c r="Z8" s="536"/>
      <c r="AA8" s="536"/>
      <c r="AB8" s="555"/>
      <c r="AC8" s="535">
        <v>3</v>
      </c>
      <c r="AD8" s="536"/>
      <c r="AE8" s="536"/>
      <c r="AF8" s="536"/>
      <c r="AG8" s="555"/>
      <c r="AH8" s="535">
        <v>4</v>
      </c>
      <c r="AI8" s="536"/>
      <c r="AJ8" s="536"/>
      <c r="AK8" s="536"/>
      <c r="AL8" s="555"/>
      <c r="AM8" s="535">
        <v>5</v>
      </c>
      <c r="AN8" s="536"/>
      <c r="AO8" s="536"/>
      <c r="AP8" s="536"/>
      <c r="AQ8" s="555"/>
      <c r="AR8" s="535">
        <v>6</v>
      </c>
      <c r="AS8" s="536"/>
      <c r="AT8" s="536"/>
      <c r="AU8" s="536"/>
      <c r="AV8" s="537"/>
      <c r="AW8" s="538" t="s">
        <v>9</v>
      </c>
      <c r="AX8" s="539"/>
      <c r="AY8" s="538" t="s">
        <v>10</v>
      </c>
      <c r="AZ8" s="539"/>
      <c r="BA8" s="538" t="s">
        <v>11</v>
      </c>
      <c r="BB8" s="539"/>
    </row>
    <row r="9" spans="1:54" s="2" customFormat="1" ht="13.5" thickTop="1">
      <c r="A9" s="65">
        <v>1</v>
      </c>
      <c r="B9" s="549" t="s">
        <v>12</v>
      </c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97"/>
      <c r="T9" s="98"/>
      <c r="U9" s="98"/>
      <c r="V9" s="98"/>
      <c r="W9" s="99"/>
      <c r="X9" s="686">
        <v>4</v>
      </c>
      <c r="Y9" s="686"/>
      <c r="Z9" s="130" t="s">
        <v>13</v>
      </c>
      <c r="AA9" s="687">
        <v>2</v>
      </c>
      <c r="AB9" s="687"/>
      <c r="AC9" s="551"/>
      <c r="AD9" s="551"/>
      <c r="AE9" s="49" t="s">
        <v>13</v>
      </c>
      <c r="AF9" s="552"/>
      <c r="AG9" s="552"/>
      <c r="AH9" s="551"/>
      <c r="AI9" s="551"/>
      <c r="AJ9" s="49" t="s">
        <v>13</v>
      </c>
      <c r="AK9" s="552"/>
      <c r="AL9" s="552"/>
      <c r="AM9" s="551"/>
      <c r="AN9" s="551"/>
      <c r="AO9" s="116" t="s">
        <v>13</v>
      </c>
      <c r="AP9" s="552"/>
      <c r="AQ9" s="552"/>
      <c r="AR9" s="551"/>
      <c r="AS9" s="551"/>
      <c r="AT9" s="49" t="s">
        <v>13</v>
      </c>
      <c r="AU9" s="556"/>
      <c r="AV9" s="556"/>
      <c r="AW9" s="349">
        <f>SUM(X9+AC9+AH9+AM9+AR9)</f>
        <v>4</v>
      </c>
      <c r="AX9" s="349"/>
      <c r="AY9" s="349">
        <f t="shared" ref="AY9:AY14" si="0">SUM(L9+Q9+V9+AA9+AF9+AK9+AP9+AU9)</f>
        <v>2</v>
      </c>
      <c r="AZ9" s="349"/>
      <c r="BA9" s="553">
        <v>3</v>
      </c>
      <c r="BB9" s="553"/>
    </row>
    <row r="10" spans="1:54" s="2" customFormat="1">
      <c r="A10" s="67">
        <v>2</v>
      </c>
      <c r="B10" s="562" t="s">
        <v>79</v>
      </c>
      <c r="C10" s="563"/>
      <c r="D10" s="563"/>
      <c r="E10" s="563"/>
      <c r="F10" s="563"/>
      <c r="G10" s="563"/>
      <c r="H10" s="563"/>
      <c r="I10" s="563"/>
      <c r="J10" s="563"/>
      <c r="K10" s="563"/>
      <c r="L10" s="563"/>
      <c r="M10" s="563"/>
      <c r="N10" s="563"/>
      <c r="O10" s="563"/>
      <c r="P10" s="563"/>
      <c r="Q10" s="563"/>
      <c r="R10" s="564"/>
      <c r="S10" s="685">
        <v>2</v>
      </c>
      <c r="T10" s="685"/>
      <c r="U10" s="190" t="s">
        <v>13</v>
      </c>
      <c r="V10" s="546">
        <v>4</v>
      </c>
      <c r="W10" s="546"/>
      <c r="X10" s="68"/>
      <c r="Y10" s="69"/>
      <c r="Z10" s="69"/>
      <c r="AA10" s="69"/>
      <c r="AB10" s="71"/>
      <c r="AC10" s="542"/>
      <c r="AD10" s="542"/>
      <c r="AE10" s="70" t="s">
        <v>13</v>
      </c>
      <c r="AF10" s="541"/>
      <c r="AG10" s="541"/>
      <c r="AH10" s="542"/>
      <c r="AI10" s="542"/>
      <c r="AJ10" s="70" t="s">
        <v>13</v>
      </c>
      <c r="AK10" s="541"/>
      <c r="AL10" s="541"/>
      <c r="AM10" s="545">
        <v>1</v>
      </c>
      <c r="AN10" s="545"/>
      <c r="AO10" s="190" t="s">
        <v>13</v>
      </c>
      <c r="AP10" s="546">
        <v>7</v>
      </c>
      <c r="AQ10" s="546"/>
      <c r="AR10" s="542"/>
      <c r="AS10" s="542"/>
      <c r="AT10" s="70" t="s">
        <v>13</v>
      </c>
      <c r="AU10" s="578"/>
      <c r="AV10" s="578"/>
      <c r="AW10" s="339">
        <f>SUM(I10+N10+S10+AC10+AH10+AM10+AR10)</f>
        <v>3</v>
      </c>
      <c r="AX10" s="339"/>
      <c r="AY10" s="339">
        <f t="shared" si="0"/>
        <v>11</v>
      </c>
      <c r="AZ10" s="339"/>
      <c r="BA10" s="577">
        <v>0</v>
      </c>
      <c r="BB10" s="577"/>
    </row>
    <row r="11" spans="1:54" s="2" customFormat="1">
      <c r="A11" s="66">
        <v>3</v>
      </c>
      <c r="B11" s="565" t="s">
        <v>97</v>
      </c>
      <c r="C11" s="566"/>
      <c r="D11" s="566"/>
      <c r="E11" s="566"/>
      <c r="F11" s="566"/>
      <c r="G11" s="566"/>
      <c r="H11" s="566"/>
      <c r="I11" s="566"/>
      <c r="J11" s="566"/>
      <c r="K11" s="566"/>
      <c r="L11" s="566"/>
      <c r="M11" s="566"/>
      <c r="N11" s="566"/>
      <c r="O11" s="566"/>
      <c r="P11" s="566"/>
      <c r="Q11" s="566"/>
      <c r="R11" s="566"/>
      <c r="S11" s="567"/>
      <c r="T11" s="567"/>
      <c r="U11" s="70" t="s">
        <v>13</v>
      </c>
      <c r="V11" s="541"/>
      <c r="W11" s="541"/>
      <c r="X11" s="542"/>
      <c r="Y11" s="542"/>
      <c r="Z11" s="70" t="s">
        <v>13</v>
      </c>
      <c r="AA11" s="541"/>
      <c r="AB11" s="541"/>
      <c r="AC11" s="68"/>
      <c r="AD11" s="69"/>
      <c r="AE11" s="69"/>
      <c r="AF11" s="69"/>
      <c r="AG11" s="71"/>
      <c r="AH11" s="542"/>
      <c r="AI11" s="542"/>
      <c r="AJ11" s="70" t="s">
        <v>13</v>
      </c>
      <c r="AK11" s="541"/>
      <c r="AL11" s="541"/>
      <c r="AM11" s="542">
        <v>1</v>
      </c>
      <c r="AN11" s="542"/>
      <c r="AO11" s="70" t="s">
        <v>13</v>
      </c>
      <c r="AP11" s="541">
        <v>1</v>
      </c>
      <c r="AQ11" s="541"/>
      <c r="AR11" s="542"/>
      <c r="AS11" s="542"/>
      <c r="AT11" s="70" t="s">
        <v>13</v>
      </c>
      <c r="AU11" s="578"/>
      <c r="AV11" s="578"/>
      <c r="AW11" s="339">
        <f>SUM(I11+N11+S11+X11+AH11+AM11+AR11)</f>
        <v>1</v>
      </c>
      <c r="AX11" s="339"/>
      <c r="AY11" s="339">
        <f t="shared" si="0"/>
        <v>1</v>
      </c>
      <c r="AZ11" s="339"/>
      <c r="BA11" s="577">
        <v>1</v>
      </c>
      <c r="BB11" s="577"/>
    </row>
    <row r="12" spans="1:54" s="2" customFormat="1">
      <c r="A12" s="66">
        <v>4</v>
      </c>
      <c r="B12" s="565" t="s">
        <v>39</v>
      </c>
      <c r="C12" s="565"/>
      <c r="D12" s="565"/>
      <c r="E12" s="565"/>
      <c r="F12" s="565"/>
      <c r="G12" s="565"/>
      <c r="H12" s="565"/>
      <c r="I12" s="565"/>
      <c r="J12" s="565"/>
      <c r="K12" s="565"/>
      <c r="L12" s="565"/>
      <c r="M12" s="565"/>
      <c r="N12" s="565"/>
      <c r="O12" s="565"/>
      <c r="P12" s="565"/>
      <c r="Q12" s="565"/>
      <c r="R12" s="565"/>
      <c r="S12" s="567"/>
      <c r="T12" s="567"/>
      <c r="U12" s="70" t="s">
        <v>13</v>
      </c>
      <c r="V12" s="541"/>
      <c r="W12" s="541"/>
      <c r="X12" s="568">
        <v>7</v>
      </c>
      <c r="Y12" s="568"/>
      <c r="Z12" s="189" t="s">
        <v>13</v>
      </c>
      <c r="AA12" s="569">
        <v>1</v>
      </c>
      <c r="AB12" s="569"/>
      <c r="AC12" s="542"/>
      <c r="AD12" s="542"/>
      <c r="AE12" s="70" t="s">
        <v>13</v>
      </c>
      <c r="AF12" s="541"/>
      <c r="AG12" s="541"/>
      <c r="AH12" s="68"/>
      <c r="AI12" s="69"/>
      <c r="AJ12" s="69"/>
      <c r="AK12" s="69"/>
      <c r="AL12" s="71"/>
      <c r="AM12" s="542"/>
      <c r="AN12" s="542"/>
      <c r="AO12" s="70" t="s">
        <v>13</v>
      </c>
      <c r="AP12" s="541"/>
      <c r="AQ12" s="541"/>
      <c r="AR12" s="542"/>
      <c r="AS12" s="542"/>
      <c r="AT12" s="70" t="s">
        <v>13</v>
      </c>
      <c r="AU12" s="578"/>
      <c r="AV12" s="578"/>
      <c r="AW12" s="339">
        <f>SUM(I12+N12+S12+X12+AC12+AM12+AR12)</f>
        <v>7</v>
      </c>
      <c r="AX12" s="339"/>
      <c r="AY12" s="339">
        <f t="shared" si="0"/>
        <v>1</v>
      </c>
      <c r="AZ12" s="339"/>
      <c r="BA12" s="577">
        <v>3</v>
      </c>
      <c r="BB12" s="577"/>
    </row>
    <row r="13" spans="1:54" s="2" customFormat="1">
      <c r="A13" s="66">
        <v>5</v>
      </c>
      <c r="B13" s="565" t="s">
        <v>98</v>
      </c>
      <c r="C13" s="566"/>
      <c r="D13" s="566"/>
      <c r="E13" s="566"/>
      <c r="F13" s="566"/>
      <c r="G13" s="566"/>
      <c r="H13" s="566"/>
      <c r="I13" s="566"/>
      <c r="J13" s="566"/>
      <c r="K13" s="566"/>
      <c r="L13" s="566"/>
      <c r="M13" s="566"/>
      <c r="N13" s="566"/>
      <c r="O13" s="566"/>
      <c r="P13" s="566"/>
      <c r="Q13" s="566"/>
      <c r="R13" s="566"/>
      <c r="S13" s="567"/>
      <c r="T13" s="567"/>
      <c r="U13" s="70" t="s">
        <v>13</v>
      </c>
      <c r="V13" s="541"/>
      <c r="W13" s="541"/>
      <c r="X13" s="542"/>
      <c r="Y13" s="542"/>
      <c r="Z13" s="70" t="s">
        <v>13</v>
      </c>
      <c r="AA13" s="541"/>
      <c r="AB13" s="541"/>
      <c r="AC13" s="542">
        <v>1</v>
      </c>
      <c r="AD13" s="542"/>
      <c r="AE13" s="70" t="s">
        <v>13</v>
      </c>
      <c r="AF13" s="541">
        <v>1</v>
      </c>
      <c r="AG13" s="541"/>
      <c r="AH13" s="547"/>
      <c r="AI13" s="547"/>
      <c r="AJ13" s="108" t="s">
        <v>13</v>
      </c>
      <c r="AK13" s="548"/>
      <c r="AL13" s="548"/>
      <c r="AM13" s="68"/>
      <c r="AN13" s="69"/>
      <c r="AO13" s="69"/>
      <c r="AP13" s="69"/>
      <c r="AQ13" s="71"/>
      <c r="AR13" s="543"/>
      <c r="AS13" s="543"/>
      <c r="AT13" s="117" t="s">
        <v>13</v>
      </c>
      <c r="AU13" s="579"/>
      <c r="AV13" s="579"/>
      <c r="AW13" s="339">
        <f>SUM(I13+N13+S13+X13+AC13+AH13+AR13)</f>
        <v>1</v>
      </c>
      <c r="AX13" s="339"/>
      <c r="AY13" s="339">
        <f t="shared" si="0"/>
        <v>1</v>
      </c>
      <c r="AZ13" s="339"/>
      <c r="BA13" s="577">
        <v>1</v>
      </c>
      <c r="BB13" s="577"/>
    </row>
    <row r="14" spans="1:54" s="2" customFormat="1" ht="13.5" thickBot="1">
      <c r="A14" s="74">
        <v>6</v>
      </c>
      <c r="B14" s="557" t="s">
        <v>40</v>
      </c>
      <c r="C14" s="558"/>
      <c r="D14" s="558"/>
      <c r="E14" s="558"/>
      <c r="F14" s="558"/>
      <c r="G14" s="558"/>
      <c r="H14" s="558"/>
      <c r="I14" s="558"/>
      <c r="J14" s="558"/>
      <c r="K14" s="558"/>
      <c r="L14" s="558"/>
      <c r="M14" s="558"/>
      <c r="N14" s="558"/>
      <c r="O14" s="558"/>
      <c r="P14" s="558"/>
      <c r="Q14" s="558"/>
      <c r="R14" s="558"/>
      <c r="S14" s="559"/>
      <c r="T14" s="559"/>
      <c r="U14" s="109" t="s">
        <v>13</v>
      </c>
      <c r="V14" s="560"/>
      <c r="W14" s="560"/>
      <c r="X14" s="561"/>
      <c r="Y14" s="561"/>
      <c r="Z14" s="109" t="s">
        <v>13</v>
      </c>
      <c r="AA14" s="560"/>
      <c r="AB14" s="560"/>
      <c r="AC14" s="561"/>
      <c r="AD14" s="561"/>
      <c r="AE14" s="109" t="s">
        <v>13</v>
      </c>
      <c r="AF14" s="560"/>
      <c r="AG14" s="560"/>
      <c r="AH14" s="544"/>
      <c r="AI14" s="544"/>
      <c r="AJ14" s="110" t="s">
        <v>13</v>
      </c>
      <c r="AK14" s="580"/>
      <c r="AL14" s="580"/>
      <c r="AM14" s="561"/>
      <c r="AN14" s="561"/>
      <c r="AO14" s="109" t="s">
        <v>13</v>
      </c>
      <c r="AP14" s="560"/>
      <c r="AQ14" s="560"/>
      <c r="AR14" s="72"/>
      <c r="AS14" s="73"/>
      <c r="AT14" s="73"/>
      <c r="AU14" s="73"/>
      <c r="AV14" s="76"/>
      <c r="AW14" s="540">
        <f>SUM(I14+N14+S14+X14+AC14+AH14+AM14)</f>
        <v>0</v>
      </c>
      <c r="AX14" s="540"/>
      <c r="AY14" s="540">
        <f t="shared" si="0"/>
        <v>0</v>
      </c>
      <c r="AZ14" s="540"/>
      <c r="BA14" s="583"/>
      <c r="BB14" s="583"/>
    </row>
    <row r="15" spans="1:54" s="2" customFormat="1" ht="14.25" thickTop="1" thickBot="1">
      <c r="A15" s="9"/>
      <c r="N15" s="10"/>
      <c r="S15" s="10"/>
      <c r="X15" s="10"/>
      <c r="AC15" s="10"/>
      <c r="AH15" s="10"/>
      <c r="AI15" s="10"/>
      <c r="AM15" s="10"/>
      <c r="AR15" s="584" t="s">
        <v>17</v>
      </c>
      <c r="AS15" s="584"/>
      <c r="AT15" s="584"/>
      <c r="AU15" s="584"/>
      <c r="AV15" s="584"/>
      <c r="AW15" s="585">
        <f>SUM(AW9:AW14)</f>
        <v>16</v>
      </c>
      <c r="AX15" s="585"/>
      <c r="AY15" s="585">
        <f>SUM(AY9:AY14)</f>
        <v>16</v>
      </c>
      <c r="AZ15" s="585"/>
      <c r="BA15" s="75"/>
      <c r="BB15" s="11"/>
    </row>
    <row r="16" spans="1:54" s="2" customFormat="1" ht="6" customHeight="1" thickTop="1" thickBot="1">
      <c r="A16" s="93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586" t="s">
        <v>18</v>
      </c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</row>
    <row r="17" spans="1:54" s="2" customFormat="1" ht="14.25" thickTop="1" thickBot="1">
      <c r="A17" s="212" t="s">
        <v>37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4"/>
      <c r="S17" s="581">
        <v>1</v>
      </c>
      <c r="T17" s="581"/>
      <c r="U17" s="533">
        <v>2</v>
      </c>
      <c r="V17" s="533"/>
      <c r="W17" s="533">
        <v>3</v>
      </c>
      <c r="X17" s="533"/>
      <c r="Y17" s="533">
        <v>4</v>
      </c>
      <c r="Z17" s="533"/>
      <c r="AA17" s="533">
        <v>5</v>
      </c>
      <c r="AB17" s="533"/>
      <c r="AC17" s="533">
        <v>6</v>
      </c>
      <c r="AD17" s="533"/>
      <c r="AE17" s="533">
        <v>7</v>
      </c>
      <c r="AF17" s="533"/>
      <c r="AG17" s="533">
        <v>8</v>
      </c>
      <c r="AH17" s="533"/>
      <c r="AI17" s="533">
        <v>9</v>
      </c>
      <c r="AJ17" s="533"/>
      <c r="AK17" s="533">
        <v>10</v>
      </c>
      <c r="AL17" s="533"/>
      <c r="AM17" s="533">
        <v>11</v>
      </c>
      <c r="AN17" s="533"/>
      <c r="AO17" s="533">
        <v>12</v>
      </c>
      <c r="AP17" s="533"/>
      <c r="AQ17" s="533">
        <v>13</v>
      </c>
      <c r="AR17" s="533"/>
      <c r="AS17" s="533">
        <v>14</v>
      </c>
      <c r="AT17" s="533"/>
      <c r="AU17" s="533">
        <v>15</v>
      </c>
      <c r="AV17" s="533"/>
      <c r="AW17" s="582"/>
      <c r="AX17" s="582"/>
      <c r="AY17" s="264"/>
      <c r="AZ17" s="264"/>
      <c r="BA17" s="264"/>
      <c r="BB17" s="264"/>
    </row>
    <row r="18" spans="1:54" s="2" customFormat="1" ht="13.5" thickTop="1">
      <c r="A18" s="65">
        <v>1</v>
      </c>
      <c r="B18" s="549" t="s">
        <v>12</v>
      </c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71" t="s">
        <v>99</v>
      </c>
      <c r="T18" s="571"/>
      <c r="U18" s="532" t="s">
        <v>99</v>
      </c>
      <c r="V18" s="532"/>
      <c r="W18" s="532" t="s">
        <v>99</v>
      </c>
      <c r="X18" s="532"/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  <c r="AI18" s="532"/>
      <c r="AJ18" s="532"/>
      <c r="AK18" s="532"/>
      <c r="AL18" s="532"/>
      <c r="AM18" s="532"/>
      <c r="AN18" s="532"/>
      <c r="AO18" s="532"/>
      <c r="AP18" s="532"/>
      <c r="AQ18" s="532"/>
      <c r="AR18" s="532"/>
      <c r="AS18" s="532"/>
      <c r="AT18" s="532"/>
      <c r="AU18" s="532"/>
      <c r="AV18" s="532"/>
      <c r="AW18" s="531"/>
      <c r="AX18" s="531"/>
      <c r="AY18" s="270"/>
      <c r="AZ18" s="270"/>
      <c r="BA18" s="270"/>
      <c r="BB18" s="270"/>
    </row>
    <row r="19" spans="1:54" s="2" customFormat="1">
      <c r="A19" s="67">
        <v>2</v>
      </c>
      <c r="B19" s="562" t="s">
        <v>79</v>
      </c>
      <c r="C19" s="563"/>
      <c r="D19" s="563"/>
      <c r="E19" s="563"/>
      <c r="F19" s="563"/>
      <c r="G19" s="563"/>
      <c r="H19" s="563"/>
      <c r="I19" s="563"/>
      <c r="J19" s="563"/>
      <c r="K19" s="563"/>
      <c r="L19" s="563"/>
      <c r="M19" s="563"/>
      <c r="N19" s="563"/>
      <c r="O19" s="563"/>
      <c r="P19" s="563"/>
      <c r="Q19" s="563"/>
      <c r="R19" s="564"/>
      <c r="S19" s="570"/>
      <c r="T19" s="570"/>
      <c r="U19" s="530"/>
      <c r="V19" s="530"/>
      <c r="W19" s="530"/>
      <c r="X19" s="530"/>
      <c r="Y19" s="530"/>
      <c r="Z19" s="530"/>
      <c r="AA19" s="530"/>
      <c r="AB19" s="530"/>
      <c r="AC19" s="530"/>
      <c r="AD19" s="530"/>
      <c r="AE19" s="530"/>
      <c r="AF19" s="530"/>
      <c r="AG19" s="530"/>
      <c r="AH19" s="530"/>
      <c r="AI19" s="530"/>
      <c r="AJ19" s="530"/>
      <c r="AK19" s="534"/>
      <c r="AL19" s="534"/>
      <c r="AM19" s="534"/>
      <c r="AN19" s="534"/>
      <c r="AO19" s="534"/>
      <c r="AP19" s="534"/>
      <c r="AQ19" s="534"/>
      <c r="AR19" s="534"/>
      <c r="AS19" s="534"/>
      <c r="AT19" s="534"/>
      <c r="AU19" s="574"/>
      <c r="AV19" s="574"/>
      <c r="AW19" s="531"/>
      <c r="AX19" s="531"/>
      <c r="AY19" s="270"/>
      <c r="AZ19" s="270"/>
      <c r="BA19" s="270"/>
      <c r="BB19" s="270"/>
    </row>
    <row r="20" spans="1:54" s="2" customFormat="1">
      <c r="A20" s="66">
        <v>3</v>
      </c>
      <c r="B20" s="565" t="s">
        <v>97</v>
      </c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70" t="s">
        <v>99</v>
      </c>
      <c r="T20" s="570"/>
      <c r="U20" s="530"/>
      <c r="V20" s="530"/>
      <c r="W20" s="530"/>
      <c r="X20" s="530"/>
      <c r="Y20" s="530"/>
      <c r="Z20" s="530"/>
      <c r="AA20" s="530"/>
      <c r="AB20" s="530"/>
      <c r="AC20" s="530"/>
      <c r="AD20" s="530"/>
      <c r="AE20" s="530"/>
      <c r="AF20" s="530"/>
      <c r="AG20" s="530"/>
      <c r="AH20" s="530"/>
      <c r="AI20" s="530"/>
      <c r="AJ20" s="530"/>
      <c r="AK20" s="530"/>
      <c r="AL20" s="530"/>
      <c r="AM20" s="530"/>
      <c r="AN20" s="530"/>
      <c r="AO20" s="530"/>
      <c r="AP20" s="530"/>
      <c r="AQ20" s="530"/>
      <c r="AR20" s="530"/>
      <c r="AS20" s="534"/>
      <c r="AT20" s="534"/>
      <c r="AU20" s="574"/>
      <c r="AV20" s="574"/>
      <c r="AW20" s="531"/>
      <c r="AX20" s="531"/>
      <c r="AY20" s="270"/>
      <c r="AZ20" s="270"/>
      <c r="BA20" s="270"/>
      <c r="BB20" s="270"/>
    </row>
    <row r="21" spans="1:54" s="2" customFormat="1">
      <c r="A21" s="66">
        <v>4</v>
      </c>
      <c r="B21" s="565" t="s">
        <v>39</v>
      </c>
      <c r="C21" s="565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70" t="s">
        <v>99</v>
      </c>
      <c r="T21" s="570"/>
      <c r="U21" s="530" t="s">
        <v>99</v>
      </c>
      <c r="V21" s="530"/>
      <c r="W21" s="530" t="s">
        <v>99</v>
      </c>
      <c r="X21" s="530"/>
      <c r="Y21" s="530"/>
      <c r="Z21" s="530"/>
      <c r="AA21" s="530"/>
      <c r="AB21" s="530"/>
      <c r="AC21" s="530"/>
      <c r="AD21" s="530"/>
      <c r="AE21" s="530"/>
      <c r="AF21" s="530"/>
      <c r="AG21" s="530"/>
      <c r="AH21" s="530"/>
      <c r="AI21" s="530"/>
      <c r="AJ21" s="530"/>
      <c r="AK21" s="530"/>
      <c r="AL21" s="530"/>
      <c r="AM21" s="530"/>
      <c r="AN21" s="530"/>
      <c r="AO21" s="530"/>
      <c r="AP21" s="530"/>
      <c r="AQ21" s="530"/>
      <c r="AR21" s="530"/>
      <c r="AS21" s="530"/>
      <c r="AT21" s="530"/>
      <c r="AU21" s="573"/>
      <c r="AV21" s="573"/>
      <c r="AW21" s="531"/>
      <c r="AX21" s="531"/>
      <c r="AY21" s="270"/>
      <c r="AZ21" s="270"/>
      <c r="BA21" s="270"/>
      <c r="BB21" s="270"/>
    </row>
    <row r="22" spans="1:54" s="2" customFormat="1">
      <c r="A22" s="66">
        <v>5</v>
      </c>
      <c r="B22" s="565" t="s">
        <v>98</v>
      </c>
      <c r="C22" s="566"/>
      <c r="D22" s="566"/>
      <c r="E22" s="566"/>
      <c r="F22" s="566"/>
      <c r="G22" s="566"/>
      <c r="H22" s="566"/>
      <c r="I22" s="566"/>
      <c r="J22" s="566"/>
      <c r="K22" s="566"/>
      <c r="L22" s="566"/>
      <c r="M22" s="566"/>
      <c r="N22" s="566"/>
      <c r="O22" s="566"/>
      <c r="P22" s="566"/>
      <c r="Q22" s="566"/>
      <c r="R22" s="566"/>
      <c r="S22" s="570" t="s">
        <v>99</v>
      </c>
      <c r="T22" s="570"/>
      <c r="U22" s="530"/>
      <c r="V22" s="530"/>
      <c r="W22" s="530"/>
      <c r="X22" s="530"/>
      <c r="Y22" s="530"/>
      <c r="Z22" s="530"/>
      <c r="AA22" s="530"/>
      <c r="AB22" s="530"/>
      <c r="AC22" s="530"/>
      <c r="AD22" s="530"/>
      <c r="AE22" s="589"/>
      <c r="AF22" s="590"/>
      <c r="AG22" s="589"/>
      <c r="AH22" s="590"/>
      <c r="AI22" s="589"/>
      <c r="AJ22" s="590"/>
      <c r="AK22" s="530"/>
      <c r="AL22" s="530"/>
      <c r="AM22" s="530"/>
      <c r="AN22" s="530"/>
      <c r="AO22" s="530"/>
      <c r="AP22" s="530"/>
      <c r="AQ22" s="530"/>
      <c r="AR22" s="530"/>
      <c r="AS22" s="534"/>
      <c r="AT22" s="534"/>
      <c r="AU22" s="574"/>
      <c r="AV22" s="574"/>
      <c r="AW22" s="531"/>
      <c r="AX22" s="531"/>
      <c r="AY22" s="270"/>
      <c r="AZ22" s="270"/>
      <c r="BA22" s="270"/>
      <c r="BB22" s="270"/>
    </row>
    <row r="23" spans="1:54" s="2" customFormat="1" ht="13.5" thickBot="1">
      <c r="A23" s="74">
        <v>6</v>
      </c>
      <c r="B23" s="557" t="s">
        <v>40</v>
      </c>
      <c r="C23" s="558"/>
      <c r="D23" s="558"/>
      <c r="E23" s="558"/>
      <c r="F23" s="558"/>
      <c r="G23" s="558"/>
      <c r="H23" s="558"/>
      <c r="I23" s="558"/>
      <c r="J23" s="558"/>
      <c r="K23" s="558"/>
      <c r="L23" s="558"/>
      <c r="M23" s="558"/>
      <c r="N23" s="558"/>
      <c r="O23" s="558"/>
      <c r="P23" s="558"/>
      <c r="Q23" s="558"/>
      <c r="R23" s="558"/>
      <c r="S23" s="587"/>
      <c r="T23" s="587"/>
      <c r="U23" s="588"/>
      <c r="V23" s="588"/>
      <c r="W23" s="588"/>
      <c r="X23" s="588"/>
      <c r="Y23" s="588"/>
      <c r="Z23" s="588"/>
      <c r="AA23" s="588"/>
      <c r="AB23" s="588"/>
      <c r="AC23" s="588"/>
      <c r="AD23" s="588"/>
      <c r="AE23" s="588"/>
      <c r="AF23" s="588"/>
      <c r="AG23" s="588"/>
      <c r="AH23" s="588"/>
      <c r="AI23" s="588"/>
      <c r="AJ23" s="588"/>
      <c r="AK23" s="588"/>
      <c r="AL23" s="588"/>
      <c r="AM23" s="588"/>
      <c r="AN23" s="588"/>
      <c r="AO23" s="588"/>
      <c r="AP23" s="588"/>
      <c r="AQ23" s="588"/>
      <c r="AR23" s="588"/>
      <c r="AS23" s="588"/>
      <c r="AT23" s="588"/>
      <c r="AU23" s="588"/>
      <c r="AV23" s="588"/>
      <c r="AW23" s="184"/>
      <c r="AX23" s="178"/>
      <c r="AY23" s="161"/>
      <c r="AZ23" s="161"/>
      <c r="BA23" s="161"/>
      <c r="BB23" s="161"/>
    </row>
    <row r="24" spans="1:54" s="2" customFormat="1" ht="14.25" thickTop="1" thickBot="1">
      <c r="A24" s="9"/>
      <c r="S24" s="575">
        <v>15</v>
      </c>
      <c r="T24" s="575"/>
      <c r="U24" s="575">
        <v>14</v>
      </c>
      <c r="V24" s="575"/>
      <c r="W24" s="575">
        <v>13</v>
      </c>
      <c r="X24" s="575"/>
      <c r="Y24" s="575">
        <v>12</v>
      </c>
      <c r="Z24" s="575"/>
      <c r="AA24" s="575">
        <v>11</v>
      </c>
      <c r="AB24" s="575"/>
      <c r="AC24" s="575">
        <v>10</v>
      </c>
      <c r="AD24" s="575"/>
      <c r="AE24" s="575">
        <v>9</v>
      </c>
      <c r="AF24" s="575"/>
      <c r="AG24" s="575">
        <v>8</v>
      </c>
      <c r="AH24" s="575"/>
      <c r="AI24" s="575">
        <v>7</v>
      </c>
      <c r="AJ24" s="575"/>
      <c r="AK24" s="575">
        <v>6</v>
      </c>
      <c r="AL24" s="575"/>
      <c r="AM24" s="575">
        <v>5</v>
      </c>
      <c r="AN24" s="575"/>
      <c r="AO24" s="575">
        <v>4</v>
      </c>
      <c r="AP24" s="575"/>
      <c r="AQ24" s="575">
        <v>3</v>
      </c>
      <c r="AR24" s="575"/>
      <c r="AS24" s="575">
        <v>2</v>
      </c>
      <c r="AT24" s="575"/>
      <c r="AU24" s="591">
        <v>1</v>
      </c>
      <c r="AV24" s="591"/>
      <c r="AW24" s="95"/>
      <c r="AX24" s="10"/>
      <c r="AY24" s="264"/>
      <c r="AZ24" s="264"/>
      <c r="BA24" s="264"/>
      <c r="BB24" s="264"/>
    </row>
    <row r="25" spans="1:54" s="2" customFormat="1" ht="14.25" thickTop="1" thickBot="1">
      <c r="A25" s="9"/>
      <c r="AI25" s="96"/>
      <c r="AJ25" s="96"/>
      <c r="AK25" s="82" t="s">
        <v>100</v>
      </c>
      <c r="AL25" s="96"/>
      <c r="AM25" s="96"/>
      <c r="AN25" s="96"/>
      <c r="AO25" s="177"/>
      <c r="AP25" s="177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</row>
    <row r="26" spans="1:54" s="2" customFormat="1" ht="14.25" thickTop="1" thickBot="1">
      <c r="A26" s="212" t="s">
        <v>41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4"/>
      <c r="S26" s="4">
        <v>1</v>
      </c>
      <c r="T26" s="5"/>
      <c r="U26" s="5"/>
      <c r="V26" s="5"/>
      <c r="W26" s="5"/>
      <c r="X26" s="6">
        <v>2</v>
      </c>
      <c r="Y26" s="5"/>
      <c r="Z26" s="5"/>
      <c r="AA26" s="5"/>
      <c r="AB26" s="5"/>
      <c r="AC26" s="6">
        <v>3</v>
      </c>
      <c r="AD26" s="5"/>
      <c r="AE26" s="5"/>
      <c r="AF26" s="5"/>
      <c r="AG26" s="5"/>
      <c r="AH26" s="6">
        <v>4</v>
      </c>
      <c r="AI26" s="5"/>
      <c r="AJ26" s="5"/>
      <c r="AK26" s="5"/>
      <c r="AL26" s="5"/>
      <c r="AM26" s="6">
        <v>5</v>
      </c>
      <c r="AN26" s="5"/>
      <c r="AO26" s="5"/>
      <c r="AP26" s="5"/>
      <c r="AQ26" s="8"/>
      <c r="AR26" s="247" t="s">
        <v>9</v>
      </c>
      <c r="AS26" s="248"/>
      <c r="AT26" s="247" t="s">
        <v>10</v>
      </c>
      <c r="AU26" s="248"/>
      <c r="AV26" s="247" t="s">
        <v>11</v>
      </c>
      <c r="AW26" s="248"/>
      <c r="AX26" s="165"/>
      <c r="AY26" s="250"/>
      <c r="AZ26" s="250"/>
    </row>
    <row r="27" spans="1:54" s="2" customFormat="1" ht="13.5" thickTop="1">
      <c r="A27" s="33">
        <v>1</v>
      </c>
      <c r="B27" s="232" t="s">
        <v>101</v>
      </c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4"/>
      <c r="S27" s="111"/>
      <c r="T27" s="112"/>
      <c r="U27" s="112"/>
      <c r="V27" s="112"/>
      <c r="W27" s="112"/>
      <c r="X27" s="238"/>
      <c r="Y27" s="239"/>
      <c r="Z27" s="113" t="s">
        <v>13</v>
      </c>
      <c r="AA27" s="239"/>
      <c r="AB27" s="240"/>
      <c r="AC27" s="358">
        <v>1</v>
      </c>
      <c r="AD27" s="359"/>
      <c r="AE27" s="192" t="s">
        <v>13</v>
      </c>
      <c r="AF27" s="359">
        <v>3</v>
      </c>
      <c r="AG27" s="360"/>
      <c r="AH27" s="238"/>
      <c r="AI27" s="239"/>
      <c r="AJ27" s="113" t="s">
        <v>13</v>
      </c>
      <c r="AK27" s="239"/>
      <c r="AL27" s="240"/>
      <c r="AM27" s="238">
        <v>1</v>
      </c>
      <c r="AN27" s="239"/>
      <c r="AO27" s="113" t="s">
        <v>13</v>
      </c>
      <c r="AP27" s="239">
        <v>1</v>
      </c>
      <c r="AQ27" s="502"/>
      <c r="AR27" s="503">
        <f>SUM(D27+I27+N27+S27+X27+AC27+AH27+AM27)</f>
        <v>2</v>
      </c>
      <c r="AS27" s="504"/>
      <c r="AT27" s="503">
        <f>SUM(G27+L27+Q27+V27+AA27+AF27+AK27+AP27)</f>
        <v>4</v>
      </c>
      <c r="AU27" s="504"/>
      <c r="AV27" s="498">
        <v>1</v>
      </c>
      <c r="AW27" s="499"/>
      <c r="AX27" s="181"/>
      <c r="AY27" s="476"/>
      <c r="AZ27" s="476"/>
    </row>
    <row r="28" spans="1:54" s="2" customFormat="1">
      <c r="A28" s="34">
        <v>2</v>
      </c>
      <c r="B28" s="202" t="s">
        <v>14</v>
      </c>
      <c r="C28" s="471"/>
      <c r="D28" s="471"/>
      <c r="E28" s="471"/>
      <c r="F28" s="471"/>
      <c r="G28" s="471"/>
      <c r="H28" s="471"/>
      <c r="I28" s="471"/>
      <c r="J28" s="471"/>
      <c r="K28" s="471"/>
      <c r="L28" s="471"/>
      <c r="M28" s="471"/>
      <c r="N28" s="471"/>
      <c r="O28" s="471"/>
      <c r="P28" s="471"/>
      <c r="Q28" s="471"/>
      <c r="R28" s="472"/>
      <c r="S28" s="228"/>
      <c r="T28" s="216"/>
      <c r="U28" s="41" t="s">
        <v>13</v>
      </c>
      <c r="V28" s="216"/>
      <c r="W28" s="229"/>
      <c r="X28" s="42"/>
      <c r="Y28" s="43"/>
      <c r="Z28" s="43"/>
      <c r="AA28" s="43"/>
      <c r="AB28" s="43"/>
      <c r="AC28" s="215"/>
      <c r="AD28" s="216"/>
      <c r="AE28" s="41" t="s">
        <v>13</v>
      </c>
      <c r="AF28" s="216"/>
      <c r="AG28" s="229"/>
      <c r="AH28" s="364">
        <v>2</v>
      </c>
      <c r="AI28" s="362"/>
      <c r="AJ28" s="126" t="s">
        <v>13</v>
      </c>
      <c r="AK28" s="362">
        <v>1</v>
      </c>
      <c r="AL28" s="363"/>
      <c r="AM28" s="215"/>
      <c r="AN28" s="216"/>
      <c r="AO28" s="41" t="s">
        <v>13</v>
      </c>
      <c r="AP28" s="216"/>
      <c r="AQ28" s="479"/>
      <c r="AR28" s="480">
        <f>SUM(D28+I28+N28+S28+X28+AC28+AH28+AM28)</f>
        <v>2</v>
      </c>
      <c r="AS28" s="481"/>
      <c r="AT28" s="480">
        <f>SUM(G28+L28+Q28+V28+AA28+AF28+AK28+AP28)</f>
        <v>1</v>
      </c>
      <c r="AU28" s="481"/>
      <c r="AV28" s="500">
        <v>3</v>
      </c>
      <c r="AW28" s="501"/>
      <c r="AX28" s="181"/>
      <c r="AY28" s="476"/>
      <c r="AZ28" s="476"/>
    </row>
    <row r="29" spans="1:54" s="2" customFormat="1">
      <c r="A29" s="34">
        <v>3</v>
      </c>
      <c r="B29" s="202" t="s">
        <v>179</v>
      </c>
      <c r="C29" s="471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2"/>
      <c r="S29" s="361">
        <v>3</v>
      </c>
      <c r="T29" s="362"/>
      <c r="U29" s="126" t="s">
        <v>13</v>
      </c>
      <c r="V29" s="362">
        <v>1</v>
      </c>
      <c r="W29" s="363"/>
      <c r="X29" s="215"/>
      <c r="Y29" s="216"/>
      <c r="Z29" s="41" t="s">
        <v>13</v>
      </c>
      <c r="AA29" s="216"/>
      <c r="AB29" s="229"/>
      <c r="AC29" s="42"/>
      <c r="AD29" s="43"/>
      <c r="AE29" s="43"/>
      <c r="AF29" s="43"/>
      <c r="AG29" s="43"/>
      <c r="AH29" s="215"/>
      <c r="AI29" s="216"/>
      <c r="AJ29" s="41" t="s">
        <v>13</v>
      </c>
      <c r="AK29" s="216"/>
      <c r="AL29" s="229"/>
      <c r="AM29" s="215"/>
      <c r="AN29" s="216"/>
      <c r="AO29" s="41" t="s">
        <v>13</v>
      </c>
      <c r="AP29" s="216"/>
      <c r="AQ29" s="479"/>
      <c r="AR29" s="480">
        <f>SUM(D29+I29+N29+S29+X29+AC29+AH29+AM29)</f>
        <v>3</v>
      </c>
      <c r="AS29" s="481"/>
      <c r="AT29" s="480">
        <f>SUM(G29+L29+Q29+V29+AA29+AF29+AK29+AP29)</f>
        <v>1</v>
      </c>
      <c r="AU29" s="481"/>
      <c r="AV29" s="500">
        <v>3</v>
      </c>
      <c r="AW29" s="501"/>
      <c r="AX29" s="181"/>
      <c r="AY29" s="476"/>
      <c r="AZ29" s="476"/>
    </row>
    <row r="30" spans="1:54" s="2" customFormat="1">
      <c r="A30" s="34">
        <v>4</v>
      </c>
      <c r="B30" s="202" t="s">
        <v>43</v>
      </c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71"/>
      <c r="R30" s="472"/>
      <c r="S30" s="228"/>
      <c r="T30" s="216"/>
      <c r="U30" s="41" t="s">
        <v>13</v>
      </c>
      <c r="V30" s="216"/>
      <c r="W30" s="229"/>
      <c r="X30" s="525">
        <v>1</v>
      </c>
      <c r="Y30" s="205"/>
      <c r="Z30" s="125" t="s">
        <v>13</v>
      </c>
      <c r="AA30" s="205">
        <v>2</v>
      </c>
      <c r="AB30" s="206"/>
      <c r="AC30" s="215"/>
      <c r="AD30" s="216"/>
      <c r="AE30" s="41" t="s">
        <v>13</v>
      </c>
      <c r="AF30" s="216"/>
      <c r="AG30" s="229"/>
      <c r="AH30" s="42"/>
      <c r="AI30" s="43"/>
      <c r="AJ30" s="43"/>
      <c r="AK30" s="43"/>
      <c r="AL30" s="43"/>
      <c r="AM30" s="525">
        <v>1</v>
      </c>
      <c r="AN30" s="205"/>
      <c r="AO30" s="125" t="s">
        <v>80</v>
      </c>
      <c r="AP30" s="205">
        <v>3</v>
      </c>
      <c r="AQ30" s="601"/>
      <c r="AR30" s="480">
        <f>SUM(D30+I30+N30+S30+X30+AC30+AH30+AM30)</f>
        <v>2</v>
      </c>
      <c r="AS30" s="481"/>
      <c r="AT30" s="480">
        <f>SUM(G30+L30+Q30+V30+AA30+AF30+AK30+AP30)</f>
        <v>5</v>
      </c>
      <c r="AU30" s="481"/>
      <c r="AV30" s="500">
        <v>0</v>
      </c>
      <c r="AW30" s="501"/>
      <c r="AX30" s="181"/>
      <c r="AY30" s="476"/>
      <c r="AZ30" s="476"/>
    </row>
    <row r="31" spans="1:54" s="2" customFormat="1" ht="13.5" thickBot="1">
      <c r="A31" s="56">
        <v>5</v>
      </c>
      <c r="B31" s="194" t="s">
        <v>102</v>
      </c>
      <c r="C31" s="512"/>
      <c r="D31" s="512"/>
      <c r="E31" s="512"/>
      <c r="F31" s="512"/>
      <c r="G31" s="512"/>
      <c r="H31" s="512"/>
      <c r="I31" s="512"/>
      <c r="J31" s="512"/>
      <c r="K31" s="512"/>
      <c r="L31" s="512"/>
      <c r="M31" s="512"/>
      <c r="N31" s="512"/>
      <c r="O31" s="512"/>
      <c r="P31" s="512"/>
      <c r="Q31" s="512"/>
      <c r="R31" s="513"/>
      <c r="S31" s="208">
        <v>1</v>
      </c>
      <c r="T31" s="209"/>
      <c r="U31" s="77" t="s">
        <v>13</v>
      </c>
      <c r="V31" s="209">
        <v>1</v>
      </c>
      <c r="W31" s="254"/>
      <c r="X31" s="210"/>
      <c r="Y31" s="209"/>
      <c r="Z31" s="77" t="s">
        <v>13</v>
      </c>
      <c r="AA31" s="209"/>
      <c r="AB31" s="254"/>
      <c r="AC31" s="210"/>
      <c r="AD31" s="209"/>
      <c r="AE31" s="77" t="s">
        <v>13</v>
      </c>
      <c r="AF31" s="209"/>
      <c r="AG31" s="254"/>
      <c r="AH31" s="526">
        <v>3</v>
      </c>
      <c r="AI31" s="527"/>
      <c r="AJ31" s="156" t="s">
        <v>13</v>
      </c>
      <c r="AK31" s="527">
        <v>1</v>
      </c>
      <c r="AL31" s="528"/>
      <c r="AM31" s="44"/>
      <c r="AN31" s="45"/>
      <c r="AO31" s="45"/>
      <c r="AP31" s="45"/>
      <c r="AQ31" s="46"/>
      <c r="AR31" s="477">
        <f>SUM(D31+I31+N31+S31+X31+AC31+AH31+AM31)</f>
        <v>4</v>
      </c>
      <c r="AS31" s="478"/>
      <c r="AT31" s="477">
        <f>SUM(G31+L31+Q31+V31+AA31+AF31+AK31+AP31)</f>
        <v>2</v>
      </c>
      <c r="AU31" s="478"/>
      <c r="AV31" s="505">
        <v>4</v>
      </c>
      <c r="AW31" s="506"/>
      <c r="AX31" s="181"/>
      <c r="AY31" s="476"/>
      <c r="AZ31" s="476"/>
    </row>
    <row r="32" spans="1:54" s="2" customFormat="1" ht="14.25" thickTop="1" thickBot="1">
      <c r="A32" s="9"/>
      <c r="N32" s="10"/>
      <c r="S32" s="10"/>
      <c r="X32" s="10"/>
      <c r="AC32" s="10"/>
      <c r="AH32" s="10"/>
      <c r="AM32" s="507" t="s">
        <v>81</v>
      </c>
      <c r="AN32" s="508"/>
      <c r="AO32" s="508"/>
      <c r="AP32" s="508"/>
      <c r="AQ32" s="509"/>
      <c r="AR32" s="510">
        <f>SUM(AR27:AR31)</f>
        <v>13</v>
      </c>
      <c r="AS32" s="511"/>
      <c r="AT32" s="510">
        <f>SUM(AT27:AT31)</f>
        <v>13</v>
      </c>
      <c r="AU32" s="511"/>
      <c r="AV32" s="79"/>
      <c r="AW32" s="80"/>
      <c r="AX32" s="183"/>
      <c r="AY32" s="473"/>
      <c r="AZ32" s="473"/>
    </row>
    <row r="33" spans="1:56" s="2" customFormat="1" ht="3" customHeight="1" thickTop="1" thickBo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211" t="s">
        <v>18</v>
      </c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</row>
    <row r="34" spans="1:56" s="2" customFormat="1" ht="14.25" thickTop="1" thickBot="1">
      <c r="A34" s="212" t="s">
        <v>41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4"/>
      <c r="S34" s="272">
        <v>1</v>
      </c>
      <c r="T34" s="218"/>
      <c r="U34" s="217">
        <v>2</v>
      </c>
      <c r="V34" s="218"/>
      <c r="W34" s="217">
        <v>3</v>
      </c>
      <c r="X34" s="218"/>
      <c r="Y34" s="217">
        <v>4</v>
      </c>
      <c r="Z34" s="218"/>
      <c r="AA34" s="217">
        <v>5</v>
      </c>
      <c r="AB34" s="218"/>
      <c r="AC34" s="217">
        <v>6</v>
      </c>
      <c r="AD34" s="218"/>
      <c r="AE34" s="217">
        <v>7</v>
      </c>
      <c r="AF34" s="218"/>
      <c r="AG34" s="217">
        <v>8</v>
      </c>
      <c r="AH34" s="218"/>
      <c r="AI34" s="217">
        <v>9</v>
      </c>
      <c r="AJ34" s="218"/>
      <c r="AK34" s="217">
        <v>10</v>
      </c>
      <c r="AL34" s="218"/>
      <c r="AM34" s="217">
        <v>11</v>
      </c>
      <c r="AN34" s="218"/>
      <c r="AO34" s="217">
        <v>12</v>
      </c>
      <c r="AP34" s="282"/>
      <c r="AQ34" s="264"/>
      <c r="AR34" s="264"/>
      <c r="AS34" s="264"/>
      <c r="AT34" s="264"/>
      <c r="AU34" s="264"/>
      <c r="AV34" s="264"/>
      <c r="AW34" s="250"/>
      <c r="AX34" s="250"/>
      <c r="AY34" s="264"/>
      <c r="AZ34" s="264"/>
    </row>
    <row r="35" spans="1:56" s="2" customFormat="1" ht="13.5" thickTop="1">
      <c r="A35" s="33">
        <v>1</v>
      </c>
      <c r="B35" s="232" t="s">
        <v>101</v>
      </c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4"/>
      <c r="S35" s="514" t="s">
        <v>99</v>
      </c>
      <c r="T35" s="464"/>
      <c r="U35" s="464"/>
      <c r="V35" s="464"/>
      <c r="W35" s="464"/>
      <c r="X35" s="464"/>
      <c r="Y35" s="464"/>
      <c r="Z35" s="464"/>
      <c r="AA35" s="464"/>
      <c r="AB35" s="464"/>
      <c r="AC35" s="464"/>
      <c r="AD35" s="464"/>
      <c r="AE35" s="464"/>
      <c r="AF35" s="464"/>
      <c r="AG35" s="572"/>
      <c r="AH35" s="572"/>
      <c r="AI35" s="572"/>
      <c r="AJ35" s="572"/>
      <c r="AK35" s="572"/>
      <c r="AL35" s="572"/>
      <c r="AM35" s="572"/>
      <c r="AN35" s="572"/>
      <c r="AO35" s="572"/>
      <c r="AP35" s="576"/>
      <c r="AQ35" s="270"/>
      <c r="AR35" s="270"/>
      <c r="AS35" s="270"/>
      <c r="AT35" s="270"/>
      <c r="AU35" s="270"/>
      <c r="AV35" s="270"/>
      <c r="AW35" s="515"/>
      <c r="AX35" s="515"/>
      <c r="AY35" s="474"/>
      <c r="AZ35" s="474"/>
    </row>
    <row r="36" spans="1:56" s="2" customFormat="1">
      <c r="A36" s="34">
        <v>2</v>
      </c>
      <c r="B36" s="202" t="s">
        <v>14</v>
      </c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2"/>
      <c r="S36" s="197" t="s">
        <v>99</v>
      </c>
      <c r="T36" s="198"/>
      <c r="U36" s="219" t="s">
        <v>99</v>
      </c>
      <c r="V36" s="198"/>
      <c r="W36" s="219" t="s">
        <v>99</v>
      </c>
      <c r="X36" s="198"/>
      <c r="Y36" s="219"/>
      <c r="Z36" s="198"/>
      <c r="AA36" s="219"/>
      <c r="AB36" s="198"/>
      <c r="AC36" s="219"/>
      <c r="AD36" s="198"/>
      <c r="AE36" s="219"/>
      <c r="AF36" s="198"/>
      <c r="AG36" s="219"/>
      <c r="AH36" s="198"/>
      <c r="AI36" s="219"/>
      <c r="AJ36" s="198"/>
      <c r="AK36" s="219"/>
      <c r="AL36" s="198"/>
      <c r="AM36" s="219"/>
      <c r="AN36" s="198"/>
      <c r="AO36" s="219"/>
      <c r="AP36" s="281"/>
      <c r="AQ36" s="270"/>
      <c r="AR36" s="270"/>
      <c r="AS36" s="270"/>
      <c r="AT36" s="270"/>
      <c r="AU36" s="270"/>
      <c r="AV36" s="270"/>
      <c r="AW36" s="515"/>
      <c r="AX36" s="515"/>
      <c r="AY36" s="270"/>
      <c r="AZ36" s="270"/>
    </row>
    <row r="37" spans="1:56" s="2" customFormat="1">
      <c r="A37" s="34">
        <v>3</v>
      </c>
      <c r="B37" s="202" t="s">
        <v>179</v>
      </c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2"/>
      <c r="S37" s="197" t="s">
        <v>99</v>
      </c>
      <c r="T37" s="198"/>
      <c r="U37" s="219" t="s">
        <v>99</v>
      </c>
      <c r="V37" s="198"/>
      <c r="W37" s="219" t="s">
        <v>99</v>
      </c>
      <c r="X37" s="198"/>
      <c r="Y37" s="219"/>
      <c r="Z37" s="198"/>
      <c r="AA37" s="219"/>
      <c r="AB37" s="198"/>
      <c r="AC37" s="219"/>
      <c r="AD37" s="198"/>
      <c r="AE37" s="219"/>
      <c r="AF37" s="198"/>
      <c r="AG37" s="219"/>
      <c r="AH37" s="198"/>
      <c r="AI37" s="219"/>
      <c r="AJ37" s="198"/>
      <c r="AK37" s="219"/>
      <c r="AL37" s="198"/>
      <c r="AM37" s="219"/>
      <c r="AN37" s="198"/>
      <c r="AO37" s="219"/>
      <c r="AP37" s="281"/>
      <c r="AQ37" s="270"/>
      <c r="AR37" s="270"/>
      <c r="AS37" s="270"/>
      <c r="AT37" s="270"/>
      <c r="AU37" s="270"/>
      <c r="AV37" s="270"/>
      <c r="AW37" s="515"/>
      <c r="AX37" s="515"/>
      <c r="AY37" s="270"/>
      <c r="AZ37" s="270"/>
    </row>
    <row r="38" spans="1:56" s="2" customFormat="1">
      <c r="A38" s="34">
        <v>4</v>
      </c>
      <c r="B38" s="202" t="s">
        <v>43</v>
      </c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2"/>
      <c r="S38" s="197"/>
      <c r="T38" s="198"/>
      <c r="U38" s="219"/>
      <c r="V38" s="198"/>
      <c r="W38" s="219"/>
      <c r="X38" s="198"/>
      <c r="Y38" s="219"/>
      <c r="Z38" s="198"/>
      <c r="AA38" s="219"/>
      <c r="AB38" s="198"/>
      <c r="AC38" s="219"/>
      <c r="AD38" s="198"/>
      <c r="AE38" s="273"/>
      <c r="AF38" s="274"/>
      <c r="AG38" s="273"/>
      <c r="AH38" s="274"/>
      <c r="AI38" s="273"/>
      <c r="AJ38" s="274"/>
      <c r="AK38" s="273"/>
      <c r="AL38" s="274"/>
      <c r="AM38" s="273"/>
      <c r="AN38" s="274"/>
      <c r="AO38" s="273"/>
      <c r="AP38" s="280"/>
      <c r="AQ38" s="270"/>
      <c r="AR38" s="270"/>
      <c r="AS38" s="270"/>
      <c r="AT38" s="270"/>
      <c r="AU38" s="270"/>
      <c r="AV38" s="270"/>
      <c r="AW38" s="515"/>
      <c r="AX38" s="515"/>
      <c r="AY38" s="270"/>
      <c r="AZ38" s="270"/>
    </row>
    <row r="39" spans="1:56" s="2" customFormat="1" ht="13.5" thickBot="1">
      <c r="A39" s="56">
        <v>5</v>
      </c>
      <c r="B39" s="194" t="s">
        <v>102</v>
      </c>
      <c r="C39" s="512"/>
      <c r="D39" s="512"/>
      <c r="E39" s="512"/>
      <c r="F39" s="512"/>
      <c r="G39" s="512"/>
      <c r="H39" s="512"/>
      <c r="I39" s="512"/>
      <c r="J39" s="512"/>
      <c r="K39" s="512"/>
      <c r="L39" s="512"/>
      <c r="M39" s="512"/>
      <c r="N39" s="512"/>
      <c r="O39" s="512"/>
      <c r="P39" s="512"/>
      <c r="Q39" s="512"/>
      <c r="R39" s="513"/>
      <c r="S39" s="278" t="s">
        <v>99</v>
      </c>
      <c r="T39" s="279"/>
      <c r="U39" s="276" t="s">
        <v>99</v>
      </c>
      <c r="V39" s="279"/>
      <c r="W39" s="276" t="s">
        <v>99</v>
      </c>
      <c r="X39" s="279"/>
      <c r="Y39" s="276" t="s">
        <v>99</v>
      </c>
      <c r="Z39" s="279"/>
      <c r="AA39" s="276"/>
      <c r="AB39" s="279"/>
      <c r="AC39" s="276"/>
      <c r="AD39" s="279"/>
      <c r="AE39" s="276"/>
      <c r="AF39" s="279"/>
      <c r="AG39" s="276"/>
      <c r="AH39" s="279"/>
      <c r="AI39" s="276"/>
      <c r="AJ39" s="279"/>
      <c r="AK39" s="276"/>
      <c r="AL39" s="279"/>
      <c r="AM39" s="330"/>
      <c r="AN39" s="332"/>
      <c r="AO39" s="330"/>
      <c r="AP39" s="592"/>
      <c r="AQ39" s="270"/>
      <c r="AR39" s="270"/>
      <c r="AS39" s="270"/>
      <c r="AT39" s="270"/>
      <c r="AU39" s="270"/>
      <c r="AV39" s="270"/>
      <c r="AW39" s="515"/>
      <c r="AX39" s="515"/>
      <c r="AY39" s="270"/>
      <c r="AZ39" s="270"/>
    </row>
    <row r="40" spans="1:56" s="2" customFormat="1" ht="14.25" thickTop="1" thickBot="1">
      <c r="A40" s="9"/>
      <c r="S40" s="272">
        <v>12</v>
      </c>
      <c r="T40" s="218"/>
      <c r="U40" s="217">
        <v>11</v>
      </c>
      <c r="V40" s="218"/>
      <c r="W40" s="217">
        <v>10</v>
      </c>
      <c r="X40" s="218"/>
      <c r="Y40" s="217">
        <v>9</v>
      </c>
      <c r="Z40" s="218"/>
      <c r="AA40" s="217">
        <v>8</v>
      </c>
      <c r="AB40" s="218"/>
      <c r="AC40" s="217">
        <v>7</v>
      </c>
      <c r="AD40" s="218"/>
      <c r="AE40" s="217">
        <v>6</v>
      </c>
      <c r="AF40" s="218"/>
      <c r="AG40" s="217">
        <v>5</v>
      </c>
      <c r="AH40" s="218"/>
      <c r="AI40" s="217">
        <v>4</v>
      </c>
      <c r="AJ40" s="218"/>
      <c r="AK40" s="217">
        <v>3</v>
      </c>
      <c r="AL40" s="218"/>
      <c r="AM40" s="217">
        <v>2</v>
      </c>
      <c r="AN40" s="218"/>
      <c r="AO40" s="217">
        <v>1</v>
      </c>
      <c r="AP40" s="282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</row>
    <row r="41" spans="1:56" ht="13.5" thickTop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81"/>
      <c r="AJ41" s="81"/>
      <c r="AK41" s="32" t="s">
        <v>19</v>
      </c>
      <c r="AL41" s="81"/>
      <c r="AM41" s="81"/>
      <c r="AN41" s="81"/>
      <c r="AO41" s="2"/>
      <c r="AP41" s="2"/>
      <c r="AQ41" s="61"/>
      <c r="AR41" s="2"/>
      <c r="AS41" s="2"/>
      <c r="AT41" s="2"/>
      <c r="AU41" s="2"/>
      <c r="AV41" s="2"/>
      <c r="AW41" s="61"/>
      <c r="AX41" s="2"/>
      <c r="AY41" s="2"/>
      <c r="AZ41" s="2"/>
    </row>
    <row r="42" spans="1:56" ht="18.75">
      <c r="A42" s="15" t="s">
        <v>85</v>
      </c>
      <c r="AG42" s="16" t="s">
        <v>86</v>
      </c>
      <c r="AL42" s="16"/>
      <c r="AN42" s="3"/>
    </row>
    <row r="43" spans="1:56" ht="16.5">
      <c r="A43" s="17" t="s">
        <v>87</v>
      </c>
      <c r="BD43" s="107"/>
    </row>
    <row r="44" spans="1:56" ht="17.25" thickBot="1">
      <c r="A44" s="17" t="s">
        <v>88</v>
      </c>
    </row>
    <row r="45" spans="1:56" ht="20.25" thickTop="1" thickBot="1">
      <c r="A45" s="1" t="s">
        <v>89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78"/>
      <c r="AR45" s="212" t="s">
        <v>21</v>
      </c>
      <c r="AS45" s="213"/>
      <c r="AT45" s="213"/>
      <c r="AU45" s="213"/>
      <c r="AV45" s="214"/>
      <c r="AW45" s="516"/>
      <c r="AX45" s="517"/>
      <c r="AY45" s="517"/>
      <c r="AZ45" s="517"/>
      <c r="BA45" s="517"/>
    </row>
    <row r="46" spans="1:56" ht="13.5" thickTop="1">
      <c r="A46" s="286" t="s">
        <v>71</v>
      </c>
      <c r="B46" s="287"/>
      <c r="C46" s="288"/>
      <c r="D46" s="491" t="s">
        <v>50</v>
      </c>
      <c r="E46" s="347"/>
      <c r="F46" s="347"/>
      <c r="G46" s="347"/>
      <c r="H46" s="492"/>
      <c r="I46" s="292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4"/>
      <c r="X46" s="18" t="s">
        <v>13</v>
      </c>
      <c r="Y46" s="491" t="s">
        <v>90</v>
      </c>
      <c r="Z46" s="347"/>
      <c r="AA46" s="347"/>
      <c r="AB46" s="347"/>
      <c r="AC46" s="492"/>
      <c r="AD46" s="292"/>
      <c r="AE46" s="493"/>
      <c r="AF46" s="493"/>
      <c r="AG46" s="493"/>
      <c r="AH46" s="493"/>
      <c r="AI46" s="493"/>
      <c r="AJ46" s="493"/>
      <c r="AK46" s="493"/>
      <c r="AL46" s="493"/>
      <c r="AM46" s="493"/>
      <c r="AN46" s="493"/>
      <c r="AO46" s="493"/>
      <c r="AP46" s="493"/>
      <c r="AQ46" s="494"/>
      <c r="AR46" s="495"/>
      <c r="AS46" s="496"/>
      <c r="AT46" s="19" t="s">
        <v>13</v>
      </c>
      <c r="AU46" s="496"/>
      <c r="AV46" s="497"/>
      <c r="AW46" s="489"/>
      <c r="AX46" s="490"/>
      <c r="AY46" s="20"/>
      <c r="AZ46" s="490"/>
      <c r="BA46" s="490"/>
    </row>
    <row r="47" spans="1:56">
      <c r="A47" s="482" t="s">
        <v>73</v>
      </c>
      <c r="B47" s="483"/>
      <c r="C47" s="484"/>
      <c r="D47" s="465" t="s">
        <v>53</v>
      </c>
      <c r="E47" s="466"/>
      <c r="F47" s="466"/>
      <c r="G47" s="466"/>
      <c r="H47" s="467"/>
      <c r="I47" s="485"/>
      <c r="J47" s="486"/>
      <c r="K47" s="486"/>
      <c r="L47" s="486"/>
      <c r="M47" s="486"/>
      <c r="N47" s="486"/>
      <c r="O47" s="486"/>
      <c r="P47" s="486"/>
      <c r="Q47" s="486"/>
      <c r="R47" s="486"/>
      <c r="S47" s="486"/>
      <c r="T47" s="486"/>
      <c r="U47" s="486"/>
      <c r="V47" s="486"/>
      <c r="W47" s="487"/>
      <c r="X47" s="28" t="s">
        <v>13</v>
      </c>
      <c r="Y47" s="465" t="s">
        <v>91</v>
      </c>
      <c r="Z47" s="466"/>
      <c r="AA47" s="466"/>
      <c r="AB47" s="466"/>
      <c r="AC47" s="467"/>
      <c r="AD47" s="486"/>
      <c r="AE47" s="486"/>
      <c r="AF47" s="486"/>
      <c r="AG47" s="486"/>
      <c r="AH47" s="486"/>
      <c r="AI47" s="486"/>
      <c r="AJ47" s="486"/>
      <c r="AK47" s="486"/>
      <c r="AL47" s="486"/>
      <c r="AM47" s="486"/>
      <c r="AN47" s="486"/>
      <c r="AO47" s="486"/>
      <c r="AP47" s="486"/>
      <c r="AQ47" s="488"/>
      <c r="AR47" s="468"/>
      <c r="AS47" s="469"/>
      <c r="AT47" s="29" t="s">
        <v>13</v>
      </c>
      <c r="AU47" s="469"/>
      <c r="AV47" s="470"/>
      <c r="AW47" s="489"/>
      <c r="AX47" s="490"/>
      <c r="AY47" s="20"/>
      <c r="AZ47" s="490"/>
      <c r="BA47" s="490"/>
    </row>
    <row r="48" spans="1:56">
      <c r="A48" s="482" t="s">
        <v>92</v>
      </c>
      <c r="B48" s="483"/>
      <c r="C48" s="484"/>
      <c r="D48" s="465" t="s">
        <v>54</v>
      </c>
      <c r="E48" s="466"/>
      <c r="F48" s="466"/>
      <c r="G48" s="466"/>
      <c r="H48" s="467"/>
      <c r="I48" s="485"/>
      <c r="J48" s="523"/>
      <c r="K48" s="523"/>
      <c r="L48" s="523"/>
      <c r="M48" s="523"/>
      <c r="N48" s="523"/>
      <c r="O48" s="523"/>
      <c r="P48" s="523"/>
      <c r="Q48" s="523"/>
      <c r="R48" s="523"/>
      <c r="S48" s="523"/>
      <c r="T48" s="523"/>
      <c r="U48" s="523"/>
      <c r="V48" s="523"/>
      <c r="W48" s="524"/>
      <c r="X48" s="30" t="s">
        <v>13</v>
      </c>
      <c r="Y48" s="465" t="s">
        <v>74</v>
      </c>
      <c r="Z48" s="466"/>
      <c r="AA48" s="466"/>
      <c r="AB48" s="466"/>
      <c r="AC48" s="467"/>
      <c r="AD48" s="4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1"/>
      <c r="AR48" s="468"/>
      <c r="AS48" s="469"/>
      <c r="AT48" s="29" t="s">
        <v>13</v>
      </c>
      <c r="AU48" s="469"/>
      <c r="AV48" s="470"/>
      <c r="AW48" s="489"/>
      <c r="AX48" s="490"/>
      <c r="AY48" s="20"/>
      <c r="AZ48" s="490"/>
      <c r="BA48" s="490"/>
    </row>
    <row r="49" spans="1:53" ht="13.5" thickBot="1">
      <c r="A49" s="303" t="s">
        <v>93</v>
      </c>
      <c r="B49" s="304"/>
      <c r="C49" s="305"/>
      <c r="D49" s="463" t="s">
        <v>51</v>
      </c>
      <c r="E49" s="307"/>
      <c r="F49" s="307"/>
      <c r="G49" s="307"/>
      <c r="H49" s="308"/>
      <c r="I49" s="309"/>
      <c r="J49" s="518"/>
      <c r="K49" s="518"/>
      <c r="L49" s="518"/>
      <c r="M49" s="518"/>
      <c r="N49" s="518"/>
      <c r="O49" s="518"/>
      <c r="P49" s="518"/>
      <c r="Q49" s="518"/>
      <c r="R49" s="518"/>
      <c r="S49" s="518"/>
      <c r="T49" s="518"/>
      <c r="U49" s="518"/>
      <c r="V49" s="518"/>
      <c r="W49" s="519"/>
      <c r="X49" s="21" t="s">
        <v>13</v>
      </c>
      <c r="Y49" s="463" t="s">
        <v>72</v>
      </c>
      <c r="Z49" s="307"/>
      <c r="AA49" s="307"/>
      <c r="AB49" s="307"/>
      <c r="AC49" s="308"/>
      <c r="AD49" s="39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3"/>
      <c r="AR49" s="520"/>
      <c r="AS49" s="521"/>
      <c r="AT49" s="22" t="s">
        <v>13</v>
      </c>
      <c r="AU49" s="521"/>
      <c r="AV49" s="522"/>
      <c r="AW49" s="489"/>
      <c r="AX49" s="490"/>
      <c r="AY49" s="20"/>
      <c r="AZ49" s="490"/>
      <c r="BA49" s="490"/>
    </row>
    <row r="50" spans="1:53" ht="14.25" thickTop="1" thickBot="1">
      <c r="AW50" s="35"/>
      <c r="AX50" s="35"/>
      <c r="AY50" s="35"/>
      <c r="AZ50" s="35"/>
      <c r="BA50" s="35"/>
    </row>
    <row r="51" spans="1:53" s="2" customFormat="1" ht="20.25" thickTop="1" thickBot="1">
      <c r="A51" s="15" t="s">
        <v>47</v>
      </c>
      <c r="AR51" s="212" t="s">
        <v>21</v>
      </c>
      <c r="AS51" s="213"/>
      <c r="AT51" s="213"/>
      <c r="AU51" s="213"/>
      <c r="AV51" s="214"/>
      <c r="AW51" s="212" t="s">
        <v>48</v>
      </c>
      <c r="AX51" s="213"/>
      <c r="AY51" s="213"/>
      <c r="AZ51" s="213"/>
      <c r="BA51" s="214"/>
    </row>
    <row r="52" spans="1:53" s="2" customFormat="1" ht="13.5" thickTop="1">
      <c r="A52" s="286" t="s">
        <v>49</v>
      </c>
      <c r="B52" s="287"/>
      <c r="C52" s="288"/>
      <c r="D52" s="352" t="s">
        <v>75</v>
      </c>
      <c r="E52" s="290"/>
      <c r="F52" s="290"/>
      <c r="G52" s="290"/>
      <c r="H52" s="291"/>
      <c r="I52" s="292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4"/>
      <c r="X52" s="18" t="s">
        <v>13</v>
      </c>
      <c r="Y52" s="352" t="s">
        <v>94</v>
      </c>
      <c r="Z52" s="290"/>
      <c r="AA52" s="290"/>
      <c r="AB52" s="290"/>
      <c r="AC52" s="291"/>
      <c r="AD52" s="292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6"/>
      <c r="AR52" s="297"/>
      <c r="AS52" s="298"/>
      <c r="AT52" s="19" t="s">
        <v>13</v>
      </c>
      <c r="AU52" s="298"/>
      <c r="AV52" s="299"/>
      <c r="AW52" s="297"/>
      <c r="AX52" s="298"/>
      <c r="AY52" s="19" t="s">
        <v>13</v>
      </c>
      <c r="AZ52" s="298"/>
      <c r="BA52" s="299"/>
    </row>
    <row r="53" spans="1:53" s="2" customFormat="1" ht="13.5" thickBot="1">
      <c r="A53" s="303" t="s">
        <v>52</v>
      </c>
      <c r="B53" s="304"/>
      <c r="C53" s="305"/>
      <c r="D53" s="356" t="s">
        <v>76</v>
      </c>
      <c r="E53" s="307"/>
      <c r="F53" s="307"/>
      <c r="G53" s="307"/>
      <c r="H53" s="308"/>
      <c r="I53" s="309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1"/>
      <c r="X53" s="21" t="s">
        <v>13</v>
      </c>
      <c r="Y53" s="356" t="s">
        <v>95</v>
      </c>
      <c r="Z53" s="307"/>
      <c r="AA53" s="307"/>
      <c r="AB53" s="307"/>
      <c r="AC53" s="308"/>
      <c r="AD53" s="309"/>
      <c r="AE53" s="310"/>
      <c r="AF53" s="310"/>
      <c r="AG53" s="310"/>
      <c r="AH53" s="310"/>
      <c r="AI53" s="310"/>
      <c r="AJ53" s="310"/>
      <c r="AK53" s="310"/>
      <c r="AL53" s="310"/>
      <c r="AM53" s="310"/>
      <c r="AN53" s="310"/>
      <c r="AO53" s="310"/>
      <c r="AP53" s="310"/>
      <c r="AQ53" s="312"/>
      <c r="AR53" s="313"/>
      <c r="AS53" s="314"/>
      <c r="AT53" s="22" t="s">
        <v>13</v>
      </c>
      <c r="AU53" s="314"/>
      <c r="AV53" s="315"/>
      <c r="AW53" s="313"/>
      <c r="AX53" s="314"/>
      <c r="AY53" s="22" t="s">
        <v>13</v>
      </c>
      <c r="AZ53" s="314"/>
      <c r="BA53" s="315"/>
    </row>
    <row r="54" spans="1:53" s="2" customFormat="1" ht="14.25" thickTop="1" thickBot="1">
      <c r="AJ54" s="36"/>
      <c r="AK54" s="36"/>
      <c r="AL54" s="36"/>
      <c r="AM54" s="36"/>
      <c r="AN54" s="36"/>
      <c r="AO54" s="36"/>
      <c r="AP54" s="36"/>
      <c r="AQ54" s="36"/>
      <c r="AR54" s="37"/>
      <c r="AS54" s="36"/>
      <c r="AT54" s="54"/>
      <c r="AU54" s="37"/>
      <c r="AV54" s="36"/>
      <c r="AW54" s="37"/>
      <c r="AX54" s="36"/>
      <c r="AY54" s="54"/>
      <c r="AZ54" s="37"/>
      <c r="BA54" s="36"/>
    </row>
    <row r="55" spans="1:53" s="2" customFormat="1" ht="20.25" thickTop="1" thickBot="1">
      <c r="A55" s="15" t="s">
        <v>55</v>
      </c>
      <c r="AR55" s="212" t="s">
        <v>21</v>
      </c>
      <c r="AS55" s="213"/>
      <c r="AT55" s="213"/>
      <c r="AU55" s="213"/>
      <c r="AV55" s="214"/>
      <c r="AW55" s="212" t="s">
        <v>48</v>
      </c>
      <c r="AX55" s="213"/>
      <c r="AY55" s="213"/>
      <c r="AZ55" s="213"/>
      <c r="BA55" s="214"/>
    </row>
    <row r="56" spans="1:53" ht="14.25" thickTop="1" thickBot="1">
      <c r="A56" s="318" t="s">
        <v>56</v>
      </c>
      <c r="B56" s="244"/>
      <c r="C56" s="245"/>
      <c r="D56" s="319" t="s">
        <v>57</v>
      </c>
      <c r="E56" s="320"/>
      <c r="F56" s="320"/>
      <c r="G56" s="320"/>
      <c r="H56" s="321"/>
      <c r="I56" s="322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4"/>
      <c r="X56" s="24" t="s">
        <v>13</v>
      </c>
      <c r="Y56" s="319" t="s">
        <v>58</v>
      </c>
      <c r="Z56" s="320"/>
      <c r="AA56" s="320"/>
      <c r="AB56" s="320"/>
      <c r="AC56" s="321"/>
      <c r="AD56" s="322"/>
      <c r="AE56" s="323"/>
      <c r="AF56" s="323"/>
      <c r="AG56" s="323"/>
      <c r="AH56" s="323"/>
      <c r="AI56" s="323"/>
      <c r="AJ56" s="323"/>
      <c r="AK56" s="323"/>
      <c r="AL56" s="323"/>
      <c r="AM56" s="323"/>
      <c r="AN56" s="323"/>
      <c r="AO56" s="323"/>
      <c r="AP56" s="323"/>
      <c r="AQ56" s="325"/>
      <c r="AR56" s="326"/>
      <c r="AS56" s="327"/>
      <c r="AT56" s="25" t="s">
        <v>13</v>
      </c>
      <c r="AU56" s="327"/>
      <c r="AV56" s="328"/>
      <c r="AW56" s="329"/>
      <c r="AX56" s="316"/>
      <c r="AY56" s="22" t="s">
        <v>13</v>
      </c>
      <c r="AZ56" s="316"/>
      <c r="BA56" s="317"/>
    </row>
    <row r="57" spans="1:53" ht="13.5" thickTop="1"/>
  </sheetData>
  <mergeCells count="518">
    <mergeCell ref="AT31:AU31"/>
    <mergeCell ref="AV31:AW31"/>
    <mergeCell ref="U17:V17"/>
    <mergeCell ref="AA31:AB31"/>
    <mergeCell ref="AC31:AD31"/>
    <mergeCell ref="AF31:AG31"/>
    <mergeCell ref="AH31:AI31"/>
    <mergeCell ref="AK31:AL31"/>
    <mergeCell ref="W22:X22"/>
    <mergeCell ref="AK19:AL19"/>
    <mergeCell ref="AM19:AN19"/>
    <mergeCell ref="U24:V24"/>
    <mergeCell ref="AE17:AF17"/>
    <mergeCell ref="AG17:AH17"/>
    <mergeCell ref="AI17:AJ17"/>
    <mergeCell ref="AA17:AB17"/>
    <mergeCell ref="AC17:AD17"/>
    <mergeCell ref="AI18:AJ18"/>
    <mergeCell ref="AS20:AT20"/>
    <mergeCell ref="AU20:AV20"/>
    <mergeCell ref="AE19:AF19"/>
    <mergeCell ref="AA19:AB19"/>
    <mergeCell ref="AC19:AD19"/>
    <mergeCell ref="AA21:AB21"/>
    <mergeCell ref="B20:R20"/>
    <mergeCell ref="S20:T20"/>
    <mergeCell ref="U20:V20"/>
    <mergeCell ref="B22:R22"/>
    <mergeCell ref="A17:R17"/>
    <mergeCell ref="B31:R31"/>
    <mergeCell ref="S31:T31"/>
    <mergeCell ref="V31:W31"/>
    <mergeCell ref="X31:Y31"/>
    <mergeCell ref="B28:R28"/>
    <mergeCell ref="W17:X17"/>
    <mergeCell ref="Y17:Z17"/>
    <mergeCell ref="U19:V19"/>
    <mergeCell ref="W19:X19"/>
    <mergeCell ref="Y19:Z19"/>
    <mergeCell ref="B21:R21"/>
    <mergeCell ref="S21:T21"/>
    <mergeCell ref="U21:V21"/>
    <mergeCell ref="W21:X21"/>
    <mergeCell ref="Y21:Z21"/>
    <mergeCell ref="U18:V18"/>
    <mergeCell ref="W18:X18"/>
    <mergeCell ref="Y18:Z18"/>
    <mergeCell ref="AY28:AZ28"/>
    <mergeCell ref="AM28:AN28"/>
    <mergeCell ref="AP28:AQ28"/>
    <mergeCell ref="AR28:AS28"/>
    <mergeCell ref="B27:R27"/>
    <mergeCell ref="AY32:AZ32"/>
    <mergeCell ref="S33:AD33"/>
    <mergeCell ref="A34:R34"/>
    <mergeCell ref="AW39:AX39"/>
    <mergeCell ref="AY39:AZ39"/>
    <mergeCell ref="S29:T29"/>
    <mergeCell ref="AA29:AB29"/>
    <mergeCell ref="V29:W29"/>
    <mergeCell ref="X29:Y29"/>
    <mergeCell ref="AV30:AW30"/>
    <mergeCell ref="AR31:AS31"/>
    <mergeCell ref="B29:R29"/>
    <mergeCell ref="AK35:AL35"/>
    <mergeCell ref="AM35:AN35"/>
    <mergeCell ref="AE35:AF35"/>
    <mergeCell ref="AG35:AH35"/>
    <mergeCell ref="AU38:AV38"/>
    <mergeCell ref="AM39:AN39"/>
    <mergeCell ref="AO39:AP39"/>
    <mergeCell ref="BA24:BB24"/>
    <mergeCell ref="A26:R26"/>
    <mergeCell ref="AT26:AU26"/>
    <mergeCell ref="AV26:AW26"/>
    <mergeCell ref="AC27:AD27"/>
    <mergeCell ref="AF27:AG27"/>
    <mergeCell ref="AT27:AU27"/>
    <mergeCell ref="AV27:AW27"/>
    <mergeCell ref="AK24:AL24"/>
    <mergeCell ref="AM24:AN24"/>
    <mergeCell ref="AO24:AP24"/>
    <mergeCell ref="AQ24:AR24"/>
    <mergeCell ref="AS24:AT24"/>
    <mergeCell ref="AU24:AV24"/>
    <mergeCell ref="AY24:AZ24"/>
    <mergeCell ref="X27:Y27"/>
    <mergeCell ref="AA27:AB27"/>
    <mergeCell ref="AH27:AI27"/>
    <mergeCell ref="AK27:AL27"/>
    <mergeCell ref="AM27:AN27"/>
    <mergeCell ref="AP27:AQ27"/>
    <mergeCell ref="AR27:AS27"/>
    <mergeCell ref="AY27:AZ27"/>
    <mergeCell ref="S24:T24"/>
    <mergeCell ref="BA22:BB22"/>
    <mergeCell ref="B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U23:AV23"/>
    <mergeCell ref="U22:V22"/>
    <mergeCell ref="AE22:AF22"/>
    <mergeCell ref="AG22:AH22"/>
    <mergeCell ref="AI22:AJ22"/>
    <mergeCell ref="AK22:AL22"/>
    <mergeCell ref="AW22:AX22"/>
    <mergeCell ref="AY22:AZ22"/>
    <mergeCell ref="BA17:BB17"/>
    <mergeCell ref="BA18:BB18"/>
    <mergeCell ref="BA19:BB19"/>
    <mergeCell ref="AK14:AL14"/>
    <mergeCell ref="AM14:AN14"/>
    <mergeCell ref="AP14:AQ14"/>
    <mergeCell ref="AW14:AX14"/>
    <mergeCell ref="S19:T19"/>
    <mergeCell ref="B18:R18"/>
    <mergeCell ref="AW18:AX18"/>
    <mergeCell ref="B19:R19"/>
    <mergeCell ref="S17:T17"/>
    <mergeCell ref="AY17:AZ17"/>
    <mergeCell ref="AU17:AV17"/>
    <mergeCell ref="AW17:AX17"/>
    <mergeCell ref="AO17:AP17"/>
    <mergeCell ref="AQ17:AR17"/>
    <mergeCell ref="AS17:AT17"/>
    <mergeCell ref="BA14:BB14"/>
    <mergeCell ref="AR15:AV15"/>
    <mergeCell ref="AW15:AX15"/>
    <mergeCell ref="AY15:AZ15"/>
    <mergeCell ref="S16:AD16"/>
    <mergeCell ref="AU19:AV19"/>
    <mergeCell ref="BA10:BB10"/>
    <mergeCell ref="AU11:AV11"/>
    <mergeCell ref="AW11:AX11"/>
    <mergeCell ref="BA11:BB11"/>
    <mergeCell ref="AU12:AV12"/>
    <mergeCell ref="AW12:AX12"/>
    <mergeCell ref="BA12:BB12"/>
    <mergeCell ref="AU13:AV13"/>
    <mergeCell ref="AW13:AX13"/>
    <mergeCell ref="BA13:BB13"/>
    <mergeCell ref="AU10:AV10"/>
    <mergeCell ref="AW10:AX10"/>
    <mergeCell ref="AY11:AZ11"/>
    <mergeCell ref="AY12:AZ12"/>
    <mergeCell ref="AY13:AZ13"/>
    <mergeCell ref="BA20:BB20"/>
    <mergeCell ref="BA21:BB21"/>
    <mergeCell ref="AH28:AI28"/>
    <mergeCell ref="B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Y29:AZ29"/>
    <mergeCell ref="AO35:AP35"/>
    <mergeCell ref="AQ35:AR35"/>
    <mergeCell ref="AS35:AT35"/>
    <mergeCell ref="AO36:AP36"/>
    <mergeCell ref="AU35:AV35"/>
    <mergeCell ref="AW35:AX35"/>
    <mergeCell ref="AP29:AQ29"/>
    <mergeCell ref="AT29:AU29"/>
    <mergeCell ref="AV29:AW29"/>
    <mergeCell ref="AR30:AS30"/>
    <mergeCell ref="AT30:AU30"/>
    <mergeCell ref="AY26:AZ26"/>
    <mergeCell ref="AW19:AX19"/>
    <mergeCell ref="W20:X20"/>
    <mergeCell ref="Y20:Z20"/>
    <mergeCell ref="AA20:AB20"/>
    <mergeCell ref="AC20:AD20"/>
    <mergeCell ref="AM22:AN22"/>
    <mergeCell ref="AO22:AP22"/>
    <mergeCell ref="AU21:AV21"/>
    <mergeCell ref="AE20:AF20"/>
    <mergeCell ref="AQ22:AR22"/>
    <mergeCell ref="AS22:AT22"/>
    <mergeCell ref="AU22:AV22"/>
    <mergeCell ref="AR26:AS26"/>
    <mergeCell ref="W24:X24"/>
    <mergeCell ref="Y24:Z24"/>
    <mergeCell ref="AA24:AB24"/>
    <mergeCell ref="AC24:AD24"/>
    <mergeCell ref="AE24:AF24"/>
    <mergeCell ref="AG24:AH24"/>
    <mergeCell ref="AI24:AJ24"/>
    <mergeCell ref="AM20:AN20"/>
    <mergeCell ref="AO20:AP20"/>
    <mergeCell ref="AQ20:AR20"/>
    <mergeCell ref="A1:BA1"/>
    <mergeCell ref="A2:BA2"/>
    <mergeCell ref="A3:BA3"/>
    <mergeCell ref="A4:BA4"/>
    <mergeCell ref="AR51:AV51"/>
    <mergeCell ref="AW51:BA51"/>
    <mergeCell ref="S18:T18"/>
    <mergeCell ref="AA18:AB18"/>
    <mergeCell ref="AC18:AD18"/>
    <mergeCell ref="AK18:AL18"/>
    <mergeCell ref="AM18:AN18"/>
    <mergeCell ref="AU18:AV18"/>
    <mergeCell ref="AO18:AP18"/>
    <mergeCell ref="AQ18:AR18"/>
    <mergeCell ref="AW47:AX47"/>
    <mergeCell ref="AZ47:BA47"/>
    <mergeCell ref="AR46:AS46"/>
    <mergeCell ref="AU46:AV46"/>
    <mergeCell ref="X30:Y30"/>
    <mergeCell ref="AA30:AB30"/>
    <mergeCell ref="AR47:AS47"/>
    <mergeCell ref="AU47:AV47"/>
    <mergeCell ref="AD47:AQ47"/>
    <mergeCell ref="AI35:AJ35"/>
    <mergeCell ref="Y39:Z39"/>
    <mergeCell ref="AM32:AQ32"/>
    <mergeCell ref="AR32:AS32"/>
    <mergeCell ref="AT32:AU32"/>
    <mergeCell ref="V28:W28"/>
    <mergeCell ref="AC28:AD28"/>
    <mergeCell ref="AF28:AG28"/>
    <mergeCell ref="AW38:AX38"/>
    <mergeCell ref="AW37:AX37"/>
    <mergeCell ref="AH29:AI29"/>
    <mergeCell ref="AK29:AL29"/>
    <mergeCell ref="AM30:AN30"/>
    <mergeCell ref="AP30:AQ30"/>
    <mergeCell ref="AM29:AN29"/>
    <mergeCell ref="AK28:AL28"/>
    <mergeCell ref="AT28:AU28"/>
    <mergeCell ref="AV28:AW28"/>
    <mergeCell ref="W35:X35"/>
    <mergeCell ref="AF30:AG30"/>
    <mergeCell ref="AR29:AS29"/>
    <mergeCell ref="AC34:AD34"/>
    <mergeCell ref="AE34:AF34"/>
    <mergeCell ref="AO37:AP37"/>
    <mergeCell ref="AG34:AH34"/>
    <mergeCell ref="AZ48:BA48"/>
    <mergeCell ref="A48:C48"/>
    <mergeCell ref="D48:H48"/>
    <mergeCell ref="I48:W48"/>
    <mergeCell ref="Y48:AC48"/>
    <mergeCell ref="AR48:AS48"/>
    <mergeCell ref="AU48:AV48"/>
    <mergeCell ref="AC30:AD30"/>
    <mergeCell ref="AY30:AZ30"/>
    <mergeCell ref="AY31:AZ31"/>
    <mergeCell ref="S34:T34"/>
    <mergeCell ref="U34:V34"/>
    <mergeCell ref="W34:X34"/>
    <mergeCell ref="Y34:Z34"/>
    <mergeCell ref="AA34:AB34"/>
    <mergeCell ref="V30:W30"/>
    <mergeCell ref="AU34:AV34"/>
    <mergeCell ref="AW34:AX34"/>
    <mergeCell ref="AY34:AZ34"/>
    <mergeCell ref="B35:R35"/>
    <mergeCell ref="S35:T35"/>
    <mergeCell ref="U35:V35"/>
    <mergeCell ref="A47:C47"/>
    <mergeCell ref="D47:H47"/>
    <mergeCell ref="AE18:AF18"/>
    <mergeCell ref="S13:T13"/>
    <mergeCell ref="V13:W13"/>
    <mergeCell ref="X13:Y13"/>
    <mergeCell ref="AA13:AB13"/>
    <mergeCell ref="AW48:AX48"/>
    <mergeCell ref="I47:W47"/>
    <mergeCell ref="Y47:AC47"/>
    <mergeCell ref="Y22:Z22"/>
    <mergeCell ref="AA22:AB22"/>
    <mergeCell ref="AC22:AD22"/>
    <mergeCell ref="B30:R30"/>
    <mergeCell ref="S30:T30"/>
    <mergeCell ref="S28:T28"/>
    <mergeCell ref="S22:T22"/>
    <mergeCell ref="Y35:Z35"/>
    <mergeCell ref="AA35:AB35"/>
    <mergeCell ref="B38:R38"/>
    <mergeCell ref="S38:T38"/>
    <mergeCell ref="U38:V38"/>
    <mergeCell ref="W38:X38"/>
    <mergeCell ref="AC13:AD13"/>
    <mergeCell ref="AF13:AG13"/>
    <mergeCell ref="B13:R13"/>
    <mergeCell ref="B14:R14"/>
    <mergeCell ref="S14:T14"/>
    <mergeCell ref="V14:W14"/>
    <mergeCell ref="X14:Y14"/>
    <mergeCell ref="AA14:AB14"/>
    <mergeCell ref="AC14:AD14"/>
    <mergeCell ref="AF14:AG14"/>
    <mergeCell ref="B10:R10"/>
    <mergeCell ref="AC10:AD10"/>
    <mergeCell ref="AF10:AG10"/>
    <mergeCell ref="B11:R11"/>
    <mergeCell ref="S11:T11"/>
    <mergeCell ref="B12:R12"/>
    <mergeCell ref="S10:T10"/>
    <mergeCell ref="V10:W10"/>
    <mergeCell ref="AC12:AD12"/>
    <mergeCell ref="AF12:AG12"/>
    <mergeCell ref="S12:T12"/>
    <mergeCell ref="V12:W12"/>
    <mergeCell ref="X12:Y12"/>
    <mergeCell ref="AA12:AB12"/>
    <mergeCell ref="V11:W11"/>
    <mergeCell ref="X11:Y11"/>
    <mergeCell ref="AA11:AB11"/>
    <mergeCell ref="A5:BA5"/>
    <mergeCell ref="A6:BA6"/>
    <mergeCell ref="A8:R8"/>
    <mergeCell ref="AY8:AZ8"/>
    <mergeCell ref="B9:R9"/>
    <mergeCell ref="X9:Y9"/>
    <mergeCell ref="AA9:AB9"/>
    <mergeCell ref="AC9:AD9"/>
    <mergeCell ref="AF9:AG9"/>
    <mergeCell ref="AH9:AI9"/>
    <mergeCell ref="AY9:AZ9"/>
    <mergeCell ref="BA9:BB9"/>
    <mergeCell ref="BA8:BB8"/>
    <mergeCell ref="AK9:AL9"/>
    <mergeCell ref="AM9:AN9"/>
    <mergeCell ref="AP9:AQ9"/>
    <mergeCell ref="AR9:AS9"/>
    <mergeCell ref="S8:W8"/>
    <mergeCell ref="AU9:AV9"/>
    <mergeCell ref="AW9:AX9"/>
    <mergeCell ref="X8:AB8"/>
    <mergeCell ref="AC8:AG8"/>
    <mergeCell ref="AH8:AL8"/>
    <mergeCell ref="AM8:AQ8"/>
    <mergeCell ref="AR8:AV8"/>
    <mergeCell ref="AW8:AX8"/>
    <mergeCell ref="AY14:AZ14"/>
    <mergeCell ref="AP12:AQ12"/>
    <mergeCell ref="AR12:AS12"/>
    <mergeCell ref="AR13:AS13"/>
    <mergeCell ref="AH14:AI14"/>
    <mergeCell ref="AY10:AZ10"/>
    <mergeCell ref="AR10:AS10"/>
    <mergeCell ref="AK11:AL11"/>
    <mergeCell ref="AK10:AL10"/>
    <mergeCell ref="AH10:AI10"/>
    <mergeCell ref="AM10:AN10"/>
    <mergeCell ref="AM12:AN12"/>
    <mergeCell ref="AH11:AI11"/>
    <mergeCell ref="AM11:AN11"/>
    <mergeCell ref="AP11:AQ11"/>
    <mergeCell ref="AR11:AS11"/>
    <mergeCell ref="AP10:AQ10"/>
    <mergeCell ref="AH13:AI13"/>
    <mergeCell ref="AK13:AL13"/>
    <mergeCell ref="AY18:AZ18"/>
    <mergeCell ref="AY19:AZ19"/>
    <mergeCell ref="AS18:AT18"/>
    <mergeCell ref="AG20:AH20"/>
    <mergeCell ref="AI20:AJ20"/>
    <mergeCell ref="AK20:AL20"/>
    <mergeCell ref="AK17:AL17"/>
    <mergeCell ref="AM17:AN17"/>
    <mergeCell ref="AG18:AH18"/>
    <mergeCell ref="AW20:AX20"/>
    <mergeCell ref="AY20:AZ20"/>
    <mergeCell ref="AG19:AH19"/>
    <mergeCell ref="AI19:AJ19"/>
    <mergeCell ref="AO19:AP19"/>
    <mergeCell ref="AQ19:AR19"/>
    <mergeCell ref="AS19:AT19"/>
    <mergeCell ref="AC21:AD21"/>
    <mergeCell ref="AW21:AX21"/>
    <mergeCell ref="AY21:AZ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K34:AL34"/>
    <mergeCell ref="AM34:AN34"/>
    <mergeCell ref="AO34:AP34"/>
    <mergeCell ref="AQ34:AR34"/>
    <mergeCell ref="AS34:AT34"/>
    <mergeCell ref="S36:T36"/>
    <mergeCell ref="U36:V36"/>
    <mergeCell ref="W36:X36"/>
    <mergeCell ref="Y36:Z36"/>
    <mergeCell ref="AA36:AB36"/>
    <mergeCell ref="AC36:AD36"/>
    <mergeCell ref="AQ36:AR36"/>
    <mergeCell ref="AS36:AT36"/>
    <mergeCell ref="AC35:AD35"/>
    <mergeCell ref="AI34:AJ34"/>
    <mergeCell ref="AU36:AV36"/>
    <mergeCell ref="AE36:AF36"/>
    <mergeCell ref="AG36:AH36"/>
    <mergeCell ref="AI36:AJ36"/>
    <mergeCell ref="AK36:AL36"/>
    <mergeCell ref="AM36:AN36"/>
    <mergeCell ref="AE38:AF38"/>
    <mergeCell ref="AG38:AH38"/>
    <mergeCell ref="AI38:AJ38"/>
    <mergeCell ref="AK38:AL38"/>
    <mergeCell ref="AM38:AN38"/>
    <mergeCell ref="AO38:AP38"/>
    <mergeCell ref="AQ38:AR38"/>
    <mergeCell ref="AS38:AT38"/>
    <mergeCell ref="AQ37:AR37"/>
    <mergeCell ref="AS37:AT37"/>
    <mergeCell ref="AU37:AV37"/>
    <mergeCell ref="AI37:AJ37"/>
    <mergeCell ref="AK37:AL37"/>
    <mergeCell ref="AM37:AN37"/>
    <mergeCell ref="AY35:AZ35"/>
    <mergeCell ref="AW36:AX36"/>
    <mergeCell ref="AY36:AZ36"/>
    <mergeCell ref="AY37:AZ37"/>
    <mergeCell ref="AY40:AZ40"/>
    <mergeCell ref="B36:R36"/>
    <mergeCell ref="S40:T40"/>
    <mergeCell ref="U40:V40"/>
    <mergeCell ref="W40:X40"/>
    <mergeCell ref="Y40:Z40"/>
    <mergeCell ref="AA40:AB40"/>
    <mergeCell ref="AI39:AJ39"/>
    <mergeCell ref="AK39:AL39"/>
    <mergeCell ref="AC40:AD40"/>
    <mergeCell ref="AE40:AF40"/>
    <mergeCell ref="AG40:AH40"/>
    <mergeCell ref="AA39:AB39"/>
    <mergeCell ref="AU39:AV39"/>
    <mergeCell ref="AC39:AD39"/>
    <mergeCell ref="AE39:AF39"/>
    <mergeCell ref="AG39:AH39"/>
    <mergeCell ref="AM40:AN40"/>
    <mergeCell ref="AO40:AP40"/>
    <mergeCell ref="AQ40:AR40"/>
    <mergeCell ref="AY38:AZ38"/>
    <mergeCell ref="AC38:AD38"/>
    <mergeCell ref="AR45:AV45"/>
    <mergeCell ref="AW45:BA45"/>
    <mergeCell ref="A46:C46"/>
    <mergeCell ref="D46:H46"/>
    <mergeCell ref="I46:W46"/>
    <mergeCell ref="Y46:AC46"/>
    <mergeCell ref="AD46:AQ46"/>
    <mergeCell ref="AW46:AX46"/>
    <mergeCell ref="AZ46:BA46"/>
    <mergeCell ref="AQ39:AR39"/>
    <mergeCell ref="AS39:AT39"/>
    <mergeCell ref="AI40:AJ40"/>
    <mergeCell ref="AK40:AL40"/>
    <mergeCell ref="AS40:AT40"/>
    <mergeCell ref="AU40:AV40"/>
    <mergeCell ref="AW40:AX40"/>
    <mergeCell ref="Y38:Z38"/>
    <mergeCell ref="AA38:AB38"/>
    <mergeCell ref="B39:R39"/>
    <mergeCell ref="S39:T39"/>
    <mergeCell ref="U39:V39"/>
    <mergeCell ref="W39:X39"/>
    <mergeCell ref="A49:C49"/>
    <mergeCell ref="D49:H49"/>
    <mergeCell ref="I49:W49"/>
    <mergeCell ref="Y49:AC49"/>
    <mergeCell ref="AR49:AS49"/>
    <mergeCell ref="AU49:AV49"/>
    <mergeCell ref="AW49:AX49"/>
    <mergeCell ref="AZ49:BA49"/>
    <mergeCell ref="A52:C52"/>
    <mergeCell ref="D52:H52"/>
    <mergeCell ref="I52:W52"/>
    <mergeCell ref="Y52:AC52"/>
    <mergeCell ref="AD52:AQ52"/>
    <mergeCell ref="AR52:AS52"/>
    <mergeCell ref="AU52:AV52"/>
    <mergeCell ref="AW52:AX52"/>
    <mergeCell ref="AZ52:BA52"/>
    <mergeCell ref="AW56:AX56"/>
    <mergeCell ref="AZ56:BA56"/>
    <mergeCell ref="AW53:AX53"/>
    <mergeCell ref="AZ53:BA53"/>
    <mergeCell ref="AR55:AV55"/>
    <mergeCell ref="AW55:BA55"/>
    <mergeCell ref="A53:C53"/>
    <mergeCell ref="D53:H53"/>
    <mergeCell ref="I53:W53"/>
    <mergeCell ref="Y53:AC53"/>
    <mergeCell ref="AD53:AQ53"/>
    <mergeCell ref="AR53:AS53"/>
    <mergeCell ref="AU53:AV53"/>
    <mergeCell ref="A56:C56"/>
    <mergeCell ref="D56:H56"/>
    <mergeCell ref="I56:W56"/>
    <mergeCell ref="Y56:AC56"/>
    <mergeCell ref="AD56:AQ56"/>
    <mergeCell ref="AR56:AS56"/>
    <mergeCell ref="AU56:AV56"/>
  </mergeCells>
  <printOptions horizontalCentered="1"/>
  <pageMargins left="0.39370078740157483" right="0.39370078740157483" top="0.19685039370078741" bottom="0.39370078740157483" header="0.31496062992125984" footer="0.31496062992125984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7"/>
  <sheetViews>
    <sheetView showGridLines="0" topLeftCell="A10" workbookViewId="0">
      <selection activeCell="BC21" sqref="BC21"/>
    </sheetView>
  </sheetViews>
  <sheetFormatPr defaultRowHeight="12.75"/>
  <cols>
    <col min="1" max="1" width="3" customWidth="1"/>
    <col min="2" max="53" width="1.7109375" customWidth="1"/>
  </cols>
  <sheetData>
    <row r="1" spans="1:56" ht="19.5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</row>
    <row r="2" spans="1:56">
      <c r="A2" s="221" t="s">
        <v>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</row>
    <row r="3" spans="1:56">
      <c r="A3" s="222" t="s">
        <v>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</row>
    <row r="4" spans="1:56">
      <c r="A4" s="222" t="s">
        <v>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</row>
    <row r="5" spans="1:56">
      <c r="A5" s="223" t="s">
        <v>4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</row>
    <row r="6" spans="1:56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</row>
    <row r="7" spans="1:56" ht="27.75">
      <c r="A7" s="241" t="s">
        <v>35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</row>
    <row r="8" spans="1:56" ht="27.75">
      <c r="A8" s="163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</row>
    <row r="9" spans="1:56" ht="19.5" thickBot="1">
      <c r="A9" s="1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16" t="s">
        <v>103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31"/>
      <c r="AJ9" s="2"/>
      <c r="AK9" s="16"/>
      <c r="AL9" s="2"/>
      <c r="AM9" s="2"/>
      <c r="AN9" s="2"/>
      <c r="AO9" s="31"/>
      <c r="AP9" s="2"/>
      <c r="AQ9" s="2"/>
      <c r="AR9" s="16"/>
      <c r="AS9" s="2"/>
      <c r="AT9" s="31"/>
      <c r="AU9" s="2"/>
      <c r="AV9" s="2"/>
      <c r="AW9" s="31"/>
      <c r="AX9" s="2"/>
      <c r="AY9" s="2"/>
      <c r="AZ9" s="2"/>
      <c r="BA9" s="2"/>
    </row>
    <row r="10" spans="1:56" s="2" customFormat="1" ht="14.25" thickTop="1" thickBot="1">
      <c r="A10" s="212" t="s">
        <v>8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4"/>
      <c r="S10" s="4">
        <v>1</v>
      </c>
      <c r="T10" s="5"/>
      <c r="U10" s="5"/>
      <c r="V10" s="5"/>
      <c r="W10" s="5"/>
      <c r="X10" s="6">
        <v>2</v>
      </c>
      <c r="Y10" s="5"/>
      <c r="Z10" s="5"/>
      <c r="AA10" s="5"/>
      <c r="AB10" s="5"/>
      <c r="AC10" s="6">
        <v>3</v>
      </c>
      <c r="AD10" s="5"/>
      <c r="AE10" s="5"/>
      <c r="AF10" s="5"/>
      <c r="AG10" s="5"/>
      <c r="AH10" s="6">
        <v>4</v>
      </c>
      <c r="AI10" s="5"/>
      <c r="AJ10" s="5"/>
      <c r="AK10" s="5"/>
      <c r="AL10" s="5"/>
      <c r="AM10" s="6">
        <v>5</v>
      </c>
      <c r="AN10" s="5"/>
      <c r="AO10" s="5"/>
      <c r="AP10" s="5"/>
      <c r="AQ10" s="8"/>
      <c r="AR10" s="247" t="s">
        <v>9</v>
      </c>
      <c r="AS10" s="248"/>
      <c r="AT10" s="247" t="s">
        <v>10</v>
      </c>
      <c r="AU10" s="248"/>
      <c r="AV10" s="247" t="s">
        <v>11</v>
      </c>
      <c r="AW10" s="248"/>
      <c r="AX10" s="165"/>
      <c r="AY10" s="250"/>
      <c r="AZ10" s="250"/>
    </row>
    <row r="11" spans="1:56" s="2" customFormat="1" ht="13.5" thickTop="1">
      <c r="A11" s="33">
        <v>1</v>
      </c>
      <c r="B11" s="232" t="s">
        <v>42</v>
      </c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4"/>
      <c r="S11" s="47"/>
      <c r="T11" s="48"/>
      <c r="U11" s="48"/>
      <c r="V11" s="48"/>
      <c r="W11" s="48"/>
      <c r="X11" s="238"/>
      <c r="Y11" s="239"/>
      <c r="Z11" s="49" t="s">
        <v>13</v>
      </c>
      <c r="AA11" s="239"/>
      <c r="AB11" s="240"/>
      <c r="AC11" s="238"/>
      <c r="AD11" s="239"/>
      <c r="AE11" s="49" t="s">
        <v>13</v>
      </c>
      <c r="AF11" s="239"/>
      <c r="AG11" s="240"/>
      <c r="AH11" s="238"/>
      <c r="AI11" s="239"/>
      <c r="AJ11" s="49" t="s">
        <v>13</v>
      </c>
      <c r="AK11" s="239"/>
      <c r="AL11" s="240"/>
      <c r="AM11" s="238"/>
      <c r="AN11" s="239"/>
      <c r="AO11" s="49" t="s">
        <v>13</v>
      </c>
      <c r="AP11" s="239"/>
      <c r="AQ11" s="502"/>
      <c r="AR11" s="503">
        <f>SUM(D11+I11+N11+S11+X11+AC11+AH11+AM11)</f>
        <v>0</v>
      </c>
      <c r="AS11" s="504"/>
      <c r="AT11" s="503">
        <f>SUM(G11+L11+Q11+V11+AA11+AF11+AK11+AP11)</f>
        <v>0</v>
      </c>
      <c r="AU11" s="504"/>
      <c r="AV11" s="498"/>
      <c r="AW11" s="499"/>
      <c r="AX11" s="181"/>
      <c r="AY11" s="476"/>
      <c r="AZ11" s="476"/>
      <c r="BD11" s="104" t="s">
        <v>104</v>
      </c>
    </row>
    <row r="12" spans="1:56" s="2" customFormat="1">
      <c r="A12" s="34">
        <v>2</v>
      </c>
      <c r="B12" s="202" t="s">
        <v>105</v>
      </c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2"/>
      <c r="S12" s="228"/>
      <c r="T12" s="216"/>
      <c r="U12" s="41" t="s">
        <v>13</v>
      </c>
      <c r="V12" s="216"/>
      <c r="W12" s="229"/>
      <c r="X12" s="42"/>
      <c r="Y12" s="43"/>
      <c r="Z12" s="43"/>
      <c r="AA12" s="43"/>
      <c r="AB12" s="43"/>
      <c r="AC12" s="215"/>
      <c r="AD12" s="216"/>
      <c r="AE12" s="41" t="s">
        <v>13</v>
      </c>
      <c r="AF12" s="216"/>
      <c r="AG12" s="229"/>
      <c r="AH12" s="525">
        <v>0</v>
      </c>
      <c r="AI12" s="205"/>
      <c r="AJ12" s="125" t="s">
        <v>13</v>
      </c>
      <c r="AK12" s="205">
        <v>3</v>
      </c>
      <c r="AL12" s="206"/>
      <c r="AM12" s="364"/>
      <c r="AN12" s="362"/>
      <c r="AO12" s="126" t="s">
        <v>13</v>
      </c>
      <c r="AP12" s="362"/>
      <c r="AQ12" s="363"/>
      <c r="AR12" s="480">
        <f>SUM(D12+I12+N12+S12+X12+AC12+AH12+AM12)</f>
        <v>0</v>
      </c>
      <c r="AS12" s="481"/>
      <c r="AT12" s="480">
        <f>SUM(G12+L12+Q12+V12+AA12+AF12+AK12+AP12)</f>
        <v>3</v>
      </c>
      <c r="AU12" s="481"/>
      <c r="AV12" s="500"/>
      <c r="AW12" s="501"/>
      <c r="AX12" s="181"/>
      <c r="AY12" s="476"/>
      <c r="AZ12" s="476"/>
    </row>
    <row r="13" spans="1:56" s="2" customFormat="1">
      <c r="A13" s="34">
        <v>3</v>
      </c>
      <c r="B13" s="202" t="s">
        <v>106</v>
      </c>
      <c r="C13" s="471"/>
      <c r="D13" s="471"/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2"/>
      <c r="S13" s="228"/>
      <c r="T13" s="216"/>
      <c r="U13" s="41" t="s">
        <v>13</v>
      </c>
      <c r="V13" s="216"/>
      <c r="W13" s="229"/>
      <c r="X13" s="215"/>
      <c r="Y13" s="216"/>
      <c r="Z13" s="41" t="s">
        <v>13</v>
      </c>
      <c r="AA13" s="216"/>
      <c r="AB13" s="229"/>
      <c r="AC13" s="42"/>
      <c r="AD13" s="43"/>
      <c r="AE13" s="43"/>
      <c r="AF13" s="43"/>
      <c r="AG13" s="43"/>
      <c r="AH13" s="215"/>
      <c r="AI13" s="216"/>
      <c r="AJ13" s="41" t="s">
        <v>13</v>
      </c>
      <c r="AK13" s="216"/>
      <c r="AL13" s="229"/>
      <c r="AM13" s="215"/>
      <c r="AN13" s="216"/>
      <c r="AO13" s="41" t="s">
        <v>13</v>
      </c>
      <c r="AP13" s="216"/>
      <c r="AQ13" s="479"/>
      <c r="AR13" s="480">
        <f>SUM(D13+I13+N13+S13+X13+AC13+AH13+AM13)</f>
        <v>0</v>
      </c>
      <c r="AS13" s="481"/>
      <c r="AT13" s="480">
        <f>SUM(G13+L13+Q13+V13+AA13+AF13+AK13+AP13)</f>
        <v>0</v>
      </c>
      <c r="AU13" s="481"/>
      <c r="AV13" s="500"/>
      <c r="AW13" s="501"/>
      <c r="AX13" s="181"/>
      <c r="AY13" s="476"/>
      <c r="AZ13" s="476"/>
    </row>
    <row r="14" spans="1:56" s="2" customFormat="1">
      <c r="A14" s="34">
        <v>4</v>
      </c>
      <c r="B14" s="202" t="s">
        <v>14</v>
      </c>
      <c r="C14" s="471"/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2"/>
      <c r="S14" s="228"/>
      <c r="T14" s="216"/>
      <c r="U14" s="41" t="s">
        <v>13</v>
      </c>
      <c r="V14" s="216"/>
      <c r="W14" s="229"/>
      <c r="X14" s="364">
        <v>3</v>
      </c>
      <c r="Y14" s="362"/>
      <c r="Z14" s="126" t="s">
        <v>13</v>
      </c>
      <c r="AA14" s="362">
        <v>0</v>
      </c>
      <c r="AB14" s="363"/>
      <c r="AC14" s="215"/>
      <c r="AD14" s="216"/>
      <c r="AE14" s="41" t="s">
        <v>13</v>
      </c>
      <c r="AF14" s="216"/>
      <c r="AG14" s="229"/>
      <c r="AH14" s="42"/>
      <c r="AI14" s="43"/>
      <c r="AJ14" s="43"/>
      <c r="AK14" s="43"/>
      <c r="AL14" s="43"/>
      <c r="AM14" s="215"/>
      <c r="AN14" s="216"/>
      <c r="AO14" s="41" t="s">
        <v>13</v>
      </c>
      <c r="AP14" s="216"/>
      <c r="AQ14" s="479"/>
      <c r="AR14" s="480">
        <f>SUM(D14+I14+N14+S14+X14+AC14+AH14+AM14)</f>
        <v>3</v>
      </c>
      <c r="AS14" s="481"/>
      <c r="AT14" s="480">
        <f>SUM(G14+L14+Q14+V14+AA14+AF14+AK14+AP14)</f>
        <v>0</v>
      </c>
      <c r="AU14" s="481"/>
      <c r="AV14" s="500">
        <v>3</v>
      </c>
      <c r="AW14" s="501"/>
      <c r="AX14" s="181"/>
      <c r="AY14" s="476"/>
      <c r="AZ14" s="476"/>
    </row>
    <row r="15" spans="1:56" s="2" customFormat="1" ht="13.5" thickBot="1">
      <c r="A15" s="56">
        <v>5</v>
      </c>
      <c r="B15" s="194" t="s">
        <v>43</v>
      </c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3"/>
      <c r="S15" s="593"/>
      <c r="T15" s="594"/>
      <c r="U15" s="55" t="s">
        <v>13</v>
      </c>
      <c r="V15" s="594"/>
      <c r="W15" s="595"/>
      <c r="X15" s="596"/>
      <c r="Y15" s="597"/>
      <c r="Z15" s="191" t="s">
        <v>13</v>
      </c>
      <c r="AA15" s="597"/>
      <c r="AB15" s="598"/>
      <c r="AC15" s="599"/>
      <c r="AD15" s="594"/>
      <c r="AE15" s="55" t="s">
        <v>13</v>
      </c>
      <c r="AF15" s="594"/>
      <c r="AG15" s="595"/>
      <c r="AH15" s="210"/>
      <c r="AI15" s="209"/>
      <c r="AJ15" s="55" t="s">
        <v>13</v>
      </c>
      <c r="AK15" s="209"/>
      <c r="AL15" s="254"/>
      <c r="AM15" s="57"/>
      <c r="AN15" s="58"/>
      <c r="AO15" s="58"/>
      <c r="AP15" s="58"/>
      <c r="AQ15" s="59"/>
      <c r="AR15" s="477">
        <f>SUM(D15+I15+N15+S15+X15+AC15+AH15+AM15)</f>
        <v>0</v>
      </c>
      <c r="AS15" s="478"/>
      <c r="AT15" s="477">
        <f>SUM(G15+L15+Q15+V15+AA15+AF15+AK15+AP15)</f>
        <v>0</v>
      </c>
      <c r="AU15" s="478"/>
      <c r="AV15" s="505"/>
      <c r="AW15" s="506"/>
      <c r="AX15" s="181"/>
      <c r="AY15" s="476"/>
      <c r="AZ15" s="476"/>
    </row>
    <row r="16" spans="1:56" s="2" customFormat="1" ht="14.25" thickTop="1" thickBot="1">
      <c r="A16" s="9"/>
      <c r="N16" s="10"/>
      <c r="S16" s="10"/>
      <c r="X16" s="10"/>
      <c r="AC16" s="10"/>
      <c r="AH16" s="10"/>
      <c r="AM16" s="507" t="s">
        <v>17</v>
      </c>
      <c r="AN16" s="508"/>
      <c r="AO16" s="508"/>
      <c r="AP16" s="508"/>
      <c r="AQ16" s="509"/>
      <c r="AR16" s="510">
        <f>SUM(AR11:AR15)</f>
        <v>3</v>
      </c>
      <c r="AS16" s="511"/>
      <c r="AT16" s="510">
        <f>SUM(AT11:AT15)</f>
        <v>3</v>
      </c>
      <c r="AU16" s="511"/>
      <c r="AV16" s="79"/>
      <c r="AW16" s="80"/>
      <c r="AX16" s="183"/>
      <c r="AY16" s="473"/>
      <c r="AZ16" s="473"/>
    </row>
    <row r="17" spans="1:53" s="2" customFormat="1" ht="17.25" thickTop="1" thickBot="1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211" t="s">
        <v>18</v>
      </c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</row>
    <row r="18" spans="1:53" s="2" customFormat="1" ht="14.25" thickTop="1" thickBot="1">
      <c r="A18" s="212" t="s">
        <v>8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4"/>
      <c r="S18" s="272">
        <v>1</v>
      </c>
      <c r="T18" s="218"/>
      <c r="U18" s="217">
        <v>2</v>
      </c>
      <c r="V18" s="218"/>
      <c r="W18" s="217">
        <v>3</v>
      </c>
      <c r="X18" s="218"/>
      <c r="Y18" s="217">
        <v>4</v>
      </c>
      <c r="Z18" s="218"/>
      <c r="AA18" s="217">
        <v>5</v>
      </c>
      <c r="AB18" s="218"/>
      <c r="AC18" s="217">
        <v>6</v>
      </c>
      <c r="AD18" s="218"/>
      <c r="AE18" s="217">
        <v>7</v>
      </c>
      <c r="AF18" s="218"/>
      <c r="AG18" s="217">
        <v>8</v>
      </c>
      <c r="AH18" s="218"/>
      <c r="AI18" s="217">
        <v>9</v>
      </c>
      <c r="AJ18" s="218"/>
      <c r="AK18" s="217">
        <v>10</v>
      </c>
      <c r="AL18" s="218"/>
      <c r="AM18" s="217">
        <v>11</v>
      </c>
      <c r="AN18" s="218"/>
      <c r="AO18" s="217">
        <v>12</v>
      </c>
      <c r="AP18" s="282"/>
      <c r="AQ18" s="264"/>
      <c r="AR18" s="264"/>
      <c r="AS18" s="264"/>
      <c r="AT18" s="264"/>
      <c r="AU18" s="264"/>
      <c r="AV18" s="264"/>
      <c r="AW18" s="250"/>
      <c r="AX18" s="250"/>
      <c r="AY18" s="264"/>
      <c r="AZ18" s="264"/>
    </row>
    <row r="19" spans="1:53" s="2" customFormat="1" ht="13.5" thickTop="1">
      <c r="A19" s="33">
        <v>1</v>
      </c>
      <c r="B19" s="232" t="s">
        <v>42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4"/>
      <c r="S19" s="514"/>
      <c r="T19" s="464"/>
      <c r="U19" s="464"/>
      <c r="V19" s="464"/>
      <c r="W19" s="464"/>
      <c r="X19" s="464"/>
      <c r="Y19" s="464"/>
      <c r="Z19" s="464"/>
      <c r="AA19" s="464"/>
      <c r="AB19" s="464"/>
      <c r="AC19" s="464"/>
      <c r="AD19" s="464"/>
      <c r="AE19" s="464"/>
      <c r="AF19" s="464"/>
      <c r="AG19" s="464"/>
      <c r="AH19" s="464"/>
      <c r="AI19" s="464"/>
      <c r="AJ19" s="464"/>
      <c r="AK19" s="464"/>
      <c r="AL19" s="464"/>
      <c r="AM19" s="464"/>
      <c r="AN19" s="464"/>
      <c r="AO19" s="464"/>
      <c r="AP19" s="475"/>
      <c r="AQ19" s="270"/>
      <c r="AR19" s="270"/>
      <c r="AS19" s="270"/>
      <c r="AT19" s="270"/>
      <c r="AU19" s="270"/>
      <c r="AV19" s="270"/>
      <c r="AW19" s="515"/>
      <c r="AX19" s="515"/>
      <c r="AY19" s="474"/>
      <c r="AZ19" s="474"/>
    </row>
    <row r="20" spans="1:53" s="2" customFormat="1">
      <c r="A20" s="34">
        <v>2</v>
      </c>
      <c r="B20" s="202" t="s">
        <v>105</v>
      </c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2"/>
      <c r="S20" s="197"/>
      <c r="T20" s="198"/>
      <c r="U20" s="219"/>
      <c r="V20" s="198"/>
      <c r="W20" s="219"/>
      <c r="X20" s="198"/>
      <c r="Y20" s="219"/>
      <c r="Z20" s="198"/>
      <c r="AA20" s="219"/>
      <c r="AB20" s="198"/>
      <c r="AC20" s="219"/>
      <c r="AD20" s="198"/>
      <c r="AE20" s="197"/>
      <c r="AF20" s="198"/>
      <c r="AG20" s="219"/>
      <c r="AH20" s="198"/>
      <c r="AI20" s="219"/>
      <c r="AJ20" s="198"/>
      <c r="AK20" s="273"/>
      <c r="AL20" s="274"/>
      <c r="AM20" s="273"/>
      <c r="AN20" s="274"/>
      <c r="AO20" s="273"/>
      <c r="AP20" s="280"/>
      <c r="AQ20" s="270"/>
      <c r="AR20" s="270"/>
      <c r="AS20" s="270"/>
      <c r="AT20" s="270"/>
      <c r="AU20" s="270"/>
      <c r="AV20" s="270"/>
      <c r="AW20" s="515"/>
      <c r="AX20" s="515"/>
      <c r="AY20" s="270"/>
      <c r="AZ20" s="270"/>
    </row>
    <row r="21" spans="1:53" s="2" customFormat="1">
      <c r="A21" s="34">
        <v>3</v>
      </c>
      <c r="B21" s="202" t="s">
        <v>106</v>
      </c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2"/>
      <c r="S21" s="197"/>
      <c r="T21" s="198"/>
      <c r="U21" s="219"/>
      <c r="V21" s="198"/>
      <c r="W21" s="219"/>
      <c r="X21" s="198"/>
      <c r="Y21" s="219"/>
      <c r="Z21" s="198"/>
      <c r="AA21" s="219"/>
      <c r="AB21" s="198"/>
      <c r="AC21" s="219"/>
      <c r="AD21" s="198"/>
      <c r="AE21" s="219"/>
      <c r="AF21" s="198"/>
      <c r="AG21" s="219"/>
      <c r="AH21" s="198"/>
      <c r="AI21" s="219"/>
      <c r="AJ21" s="198"/>
      <c r="AK21" s="219"/>
      <c r="AL21" s="198"/>
      <c r="AM21" s="219"/>
      <c r="AN21" s="198"/>
      <c r="AO21" s="219"/>
      <c r="AP21" s="281"/>
      <c r="AQ21" s="270"/>
      <c r="AR21" s="270"/>
      <c r="AS21" s="270"/>
      <c r="AT21" s="270"/>
      <c r="AU21" s="270"/>
      <c r="AV21" s="270"/>
      <c r="AW21" s="515"/>
      <c r="AX21" s="515"/>
      <c r="AY21" s="270"/>
      <c r="AZ21" s="270"/>
    </row>
    <row r="22" spans="1:53" s="2" customFormat="1">
      <c r="A22" s="34">
        <v>4</v>
      </c>
      <c r="B22" s="202" t="s">
        <v>14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2"/>
      <c r="S22" s="197" t="s">
        <v>99</v>
      </c>
      <c r="T22" s="198"/>
      <c r="U22" s="219" t="s">
        <v>99</v>
      </c>
      <c r="V22" s="198"/>
      <c r="W22" s="219" t="s">
        <v>99</v>
      </c>
      <c r="X22" s="198"/>
      <c r="Y22" s="219"/>
      <c r="Z22" s="198"/>
      <c r="AA22" s="219"/>
      <c r="AB22" s="198"/>
      <c r="AC22" s="219"/>
      <c r="AD22" s="198"/>
      <c r="AE22" s="219"/>
      <c r="AF22" s="198"/>
      <c r="AG22" s="219"/>
      <c r="AH22" s="198"/>
      <c r="AI22" s="219"/>
      <c r="AJ22" s="198"/>
      <c r="AK22" s="219"/>
      <c r="AL22" s="198"/>
      <c r="AM22" s="219"/>
      <c r="AN22" s="198"/>
      <c r="AO22" s="219"/>
      <c r="AP22" s="281"/>
      <c r="AQ22" s="270"/>
      <c r="AR22" s="270"/>
      <c r="AS22" s="270"/>
      <c r="AT22" s="270"/>
      <c r="AU22" s="270"/>
      <c r="AV22" s="270"/>
      <c r="AW22" s="515"/>
      <c r="AX22" s="515"/>
      <c r="AY22" s="270"/>
      <c r="AZ22" s="270"/>
    </row>
    <row r="23" spans="1:53" s="2" customFormat="1" ht="13.5" thickBot="1">
      <c r="A23" s="56">
        <v>5</v>
      </c>
      <c r="B23" s="194" t="s">
        <v>43</v>
      </c>
      <c r="C23" s="512"/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512"/>
      <c r="O23" s="512"/>
      <c r="P23" s="512"/>
      <c r="Q23" s="512"/>
      <c r="R23" s="513"/>
      <c r="S23" s="278"/>
      <c r="T23" s="279"/>
      <c r="U23" s="276"/>
      <c r="V23" s="279"/>
      <c r="W23" s="276"/>
      <c r="X23" s="279"/>
      <c r="Y23" s="276"/>
      <c r="Z23" s="279"/>
      <c r="AA23" s="276"/>
      <c r="AB23" s="279"/>
      <c r="AC23" s="276"/>
      <c r="AD23" s="279"/>
      <c r="AE23" s="276"/>
      <c r="AF23" s="279"/>
      <c r="AG23" s="276"/>
      <c r="AH23" s="279"/>
      <c r="AI23" s="276"/>
      <c r="AJ23" s="279"/>
      <c r="AK23" s="276"/>
      <c r="AL23" s="279"/>
      <c r="AM23" s="276"/>
      <c r="AN23" s="279"/>
      <c r="AO23" s="276"/>
      <c r="AP23" s="277"/>
      <c r="AQ23" s="270"/>
      <c r="AR23" s="270"/>
      <c r="AS23" s="270"/>
      <c r="AT23" s="270"/>
      <c r="AU23" s="270"/>
      <c r="AV23" s="270"/>
      <c r="AW23" s="515"/>
      <c r="AX23" s="515"/>
      <c r="AY23" s="270"/>
      <c r="AZ23" s="270"/>
    </row>
    <row r="24" spans="1:53" s="2" customFormat="1" ht="14.25" thickTop="1" thickBot="1">
      <c r="A24" s="9"/>
      <c r="S24" s="272">
        <v>12</v>
      </c>
      <c r="T24" s="218"/>
      <c r="U24" s="217">
        <v>11</v>
      </c>
      <c r="V24" s="218"/>
      <c r="W24" s="217">
        <v>10</v>
      </c>
      <c r="X24" s="218"/>
      <c r="Y24" s="217">
        <v>9</v>
      </c>
      <c r="Z24" s="218"/>
      <c r="AA24" s="217">
        <v>8</v>
      </c>
      <c r="AB24" s="218"/>
      <c r="AC24" s="217">
        <v>7</v>
      </c>
      <c r="AD24" s="218"/>
      <c r="AE24" s="217">
        <v>6</v>
      </c>
      <c r="AF24" s="218"/>
      <c r="AG24" s="217">
        <v>5</v>
      </c>
      <c r="AH24" s="218"/>
      <c r="AI24" s="217">
        <v>4</v>
      </c>
      <c r="AJ24" s="218"/>
      <c r="AK24" s="217">
        <v>3</v>
      </c>
      <c r="AL24" s="218"/>
      <c r="AM24" s="217">
        <v>2</v>
      </c>
      <c r="AN24" s="218"/>
      <c r="AO24" s="217">
        <v>1</v>
      </c>
      <c r="AP24" s="282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</row>
    <row r="25" spans="1:53" ht="13.5" thickTop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81"/>
      <c r="AJ25" s="81"/>
      <c r="AK25" s="32" t="s">
        <v>19</v>
      </c>
      <c r="AL25" s="81"/>
      <c r="AM25" s="81"/>
      <c r="AN25" s="81"/>
      <c r="AO25" s="2"/>
      <c r="AP25" s="2"/>
      <c r="AQ25" s="61"/>
      <c r="AR25" s="2"/>
      <c r="AS25" s="2"/>
      <c r="AT25" s="2"/>
      <c r="AU25" s="2"/>
      <c r="AV25" s="2"/>
      <c r="AW25" s="61"/>
      <c r="AX25" s="2"/>
      <c r="AY25" s="2"/>
      <c r="AZ25" s="2"/>
    </row>
    <row r="26" spans="1:53" ht="18.75">
      <c r="A26" s="15" t="s">
        <v>44</v>
      </c>
      <c r="AI26" s="3"/>
      <c r="AP26" s="3"/>
    </row>
    <row r="27" spans="1:53" ht="16.5">
      <c r="A27" s="17" t="s">
        <v>107</v>
      </c>
    </row>
    <row r="28" spans="1:53" ht="16.5">
      <c r="A28" s="17" t="s">
        <v>108</v>
      </c>
    </row>
    <row r="29" spans="1:53" ht="13.5" thickBot="1"/>
    <row r="30" spans="1:53" s="2" customFormat="1" ht="20.25" thickTop="1" thickBot="1">
      <c r="A30" s="15" t="s">
        <v>47</v>
      </c>
      <c r="AR30" s="212" t="s">
        <v>21</v>
      </c>
      <c r="AS30" s="213"/>
      <c r="AT30" s="213"/>
      <c r="AU30" s="213"/>
      <c r="AV30" s="214"/>
      <c r="AW30" s="212" t="s">
        <v>22</v>
      </c>
      <c r="AX30" s="213"/>
      <c r="AY30" s="213"/>
      <c r="AZ30" s="213"/>
      <c r="BA30" s="214"/>
    </row>
    <row r="31" spans="1:53" s="2" customFormat="1" ht="13.5" thickTop="1">
      <c r="A31" s="286" t="s">
        <v>49</v>
      </c>
      <c r="B31" s="287"/>
      <c r="C31" s="288"/>
      <c r="D31" s="289" t="s">
        <v>24</v>
      </c>
      <c r="E31" s="290"/>
      <c r="F31" s="290"/>
      <c r="G31" s="290"/>
      <c r="H31" s="291"/>
      <c r="I31" s="292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4"/>
      <c r="X31" s="18" t="s">
        <v>13</v>
      </c>
      <c r="Y31" s="289" t="s">
        <v>25</v>
      </c>
      <c r="Z31" s="290"/>
      <c r="AA31" s="290"/>
      <c r="AB31" s="290"/>
      <c r="AC31" s="291"/>
      <c r="AD31" s="292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6"/>
      <c r="AR31" s="297"/>
      <c r="AS31" s="298"/>
      <c r="AT31" s="19" t="s">
        <v>13</v>
      </c>
      <c r="AU31" s="298"/>
      <c r="AV31" s="299"/>
      <c r="AW31" s="300"/>
      <c r="AX31" s="301"/>
      <c r="AY31" s="10" t="s">
        <v>13</v>
      </c>
      <c r="AZ31" s="301"/>
      <c r="BA31" s="302"/>
    </row>
    <row r="32" spans="1:53" s="2" customFormat="1" ht="13.5" thickBot="1">
      <c r="A32" s="303" t="s">
        <v>52</v>
      </c>
      <c r="B32" s="304"/>
      <c r="C32" s="305"/>
      <c r="D32" s="306" t="s">
        <v>27</v>
      </c>
      <c r="E32" s="307"/>
      <c r="F32" s="307"/>
      <c r="G32" s="307"/>
      <c r="H32" s="308"/>
      <c r="I32" s="309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1"/>
      <c r="X32" s="21" t="s">
        <v>13</v>
      </c>
      <c r="Y32" s="306" t="s">
        <v>28</v>
      </c>
      <c r="Z32" s="307"/>
      <c r="AA32" s="307"/>
      <c r="AB32" s="307"/>
      <c r="AC32" s="308"/>
      <c r="AD32" s="309"/>
      <c r="AE32" s="310"/>
      <c r="AF32" s="310"/>
      <c r="AG32" s="310"/>
      <c r="AH32" s="310"/>
      <c r="AI32" s="310"/>
      <c r="AJ32" s="310"/>
      <c r="AK32" s="310"/>
      <c r="AL32" s="310"/>
      <c r="AM32" s="310"/>
      <c r="AN32" s="310"/>
      <c r="AO32" s="310"/>
      <c r="AP32" s="310"/>
      <c r="AQ32" s="312"/>
      <c r="AR32" s="313"/>
      <c r="AS32" s="314"/>
      <c r="AT32" s="22" t="s">
        <v>13</v>
      </c>
      <c r="AU32" s="314"/>
      <c r="AV32" s="315"/>
      <c r="AW32" s="313"/>
      <c r="AX32" s="314"/>
      <c r="AY32" s="23" t="s">
        <v>13</v>
      </c>
      <c r="AZ32" s="314"/>
      <c r="BA32" s="315"/>
    </row>
    <row r="33" spans="1:53" ht="13.5" thickTop="1"/>
    <row r="34" spans="1:53" ht="13.5" thickBot="1"/>
    <row r="35" spans="1:53" ht="20.25" thickTop="1" thickBot="1">
      <c r="A35" s="1" t="s">
        <v>55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12" t="s">
        <v>21</v>
      </c>
      <c r="AS35" s="213"/>
      <c r="AT35" s="213"/>
      <c r="AU35" s="213"/>
      <c r="AV35" s="214"/>
      <c r="AW35" s="212" t="s">
        <v>22</v>
      </c>
      <c r="AX35" s="213"/>
      <c r="AY35" s="213"/>
      <c r="AZ35" s="213"/>
      <c r="BA35" s="214"/>
    </row>
    <row r="36" spans="1:53" ht="14.25" thickTop="1" thickBot="1">
      <c r="A36" s="318" t="s">
        <v>56</v>
      </c>
      <c r="B36" s="244"/>
      <c r="C36" s="245"/>
      <c r="D36" s="319" t="s">
        <v>57</v>
      </c>
      <c r="E36" s="320"/>
      <c r="F36" s="320"/>
      <c r="G36" s="320"/>
      <c r="H36" s="321"/>
      <c r="I36" s="322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4"/>
      <c r="X36" s="24" t="s">
        <v>13</v>
      </c>
      <c r="Y36" s="319" t="s">
        <v>58</v>
      </c>
      <c r="Z36" s="320"/>
      <c r="AA36" s="320"/>
      <c r="AB36" s="320"/>
      <c r="AC36" s="321"/>
      <c r="AD36" s="322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5"/>
      <c r="AR36" s="326"/>
      <c r="AS36" s="327"/>
      <c r="AT36" s="25" t="s">
        <v>13</v>
      </c>
      <c r="AU36" s="327"/>
      <c r="AV36" s="328"/>
      <c r="AW36" s="329"/>
      <c r="AX36" s="316"/>
      <c r="AY36" s="22" t="s">
        <v>13</v>
      </c>
      <c r="AZ36" s="316"/>
      <c r="BA36" s="317"/>
    </row>
    <row r="37" spans="1:53" ht="13.5" thickTop="1"/>
  </sheetData>
  <mergeCells count="237">
    <mergeCell ref="AR35:AV35"/>
    <mergeCell ref="AW35:BA35"/>
    <mergeCell ref="A36:C36"/>
    <mergeCell ref="D36:H36"/>
    <mergeCell ref="I36:W36"/>
    <mergeCell ref="Y36:AC36"/>
    <mergeCell ref="AD36:AQ36"/>
    <mergeCell ref="AR36:AS36"/>
    <mergeCell ref="AU36:AV36"/>
    <mergeCell ref="AW36:AX36"/>
    <mergeCell ref="AZ36:BA36"/>
    <mergeCell ref="AR30:AV30"/>
    <mergeCell ref="AW30:BA30"/>
    <mergeCell ref="A32:C32"/>
    <mergeCell ref="D32:H32"/>
    <mergeCell ref="I32:W32"/>
    <mergeCell ref="Y32:AC32"/>
    <mergeCell ref="AD32:AQ32"/>
    <mergeCell ref="AR32:AS32"/>
    <mergeCell ref="AU32:AV32"/>
    <mergeCell ref="AW32:AX32"/>
    <mergeCell ref="AZ32:BA32"/>
    <mergeCell ref="AY23:AZ23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S24:AT24"/>
    <mergeCell ref="AU24:AV24"/>
    <mergeCell ref="AW24:AX24"/>
    <mergeCell ref="AY24:AZ24"/>
    <mergeCell ref="AM22:AN22"/>
    <mergeCell ref="AO22:AP22"/>
    <mergeCell ref="AQ22:AR22"/>
    <mergeCell ref="AS22:AT22"/>
    <mergeCell ref="AU22:AV22"/>
    <mergeCell ref="AW22:AX22"/>
    <mergeCell ref="AY22:AZ22"/>
    <mergeCell ref="B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U23:AV23"/>
    <mergeCell ref="AW23:AX23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Y18:AZ18"/>
    <mergeCell ref="B19:R19"/>
    <mergeCell ref="S19:T19"/>
    <mergeCell ref="AM19:AN19"/>
    <mergeCell ref="AO19:AP19"/>
    <mergeCell ref="AQ19:AR19"/>
    <mergeCell ref="AS19:AT19"/>
    <mergeCell ref="AU19:AV19"/>
    <mergeCell ref="AW19:AX19"/>
    <mergeCell ref="AY19:AZ19"/>
    <mergeCell ref="AK19:AL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18:R18"/>
    <mergeCell ref="S18:T18"/>
    <mergeCell ref="AS18:AT18"/>
    <mergeCell ref="AU18:AV18"/>
    <mergeCell ref="AW18:AX18"/>
    <mergeCell ref="AQ18:AR18"/>
    <mergeCell ref="AE18:AF18"/>
    <mergeCell ref="AG18:AH18"/>
    <mergeCell ref="AI18:AJ18"/>
    <mergeCell ref="AK18:AL18"/>
    <mergeCell ref="AM18:AN18"/>
    <mergeCell ref="AO18:AP18"/>
    <mergeCell ref="U18:V18"/>
    <mergeCell ref="W18:X18"/>
    <mergeCell ref="Y18:Z18"/>
    <mergeCell ref="AA18:AB18"/>
    <mergeCell ref="AC18:AD18"/>
    <mergeCell ref="AF15:AG15"/>
    <mergeCell ref="AH15:AI15"/>
    <mergeCell ref="AK15:AL15"/>
    <mergeCell ref="AR15:AS15"/>
    <mergeCell ref="AT15:AU15"/>
    <mergeCell ref="AV15:AW15"/>
    <mergeCell ref="AY15:AZ15"/>
    <mergeCell ref="AM12:AN12"/>
    <mergeCell ref="S17:AD17"/>
    <mergeCell ref="AY12:AZ12"/>
    <mergeCell ref="AV13:AW13"/>
    <mergeCell ref="AY13:AZ13"/>
    <mergeCell ref="AV12:AW12"/>
    <mergeCell ref="AY16:AZ16"/>
    <mergeCell ref="AR14:AS14"/>
    <mergeCell ref="AT14:AU14"/>
    <mergeCell ref="AV14:AW14"/>
    <mergeCell ref="AM16:AQ16"/>
    <mergeCell ref="AR16:AS16"/>
    <mergeCell ref="AT16:AU16"/>
    <mergeCell ref="AY14:AZ14"/>
    <mergeCell ref="AC14:AD14"/>
    <mergeCell ref="AF14:AG14"/>
    <mergeCell ref="AM14:AN14"/>
    <mergeCell ref="B13:R13"/>
    <mergeCell ref="S13:T13"/>
    <mergeCell ref="V13:W13"/>
    <mergeCell ref="AA13:AB13"/>
    <mergeCell ref="AK13:AL13"/>
    <mergeCell ref="AM13:AN13"/>
    <mergeCell ref="AP13:AQ13"/>
    <mergeCell ref="AR13:AS13"/>
    <mergeCell ref="AT13:AU13"/>
    <mergeCell ref="AH13:AI13"/>
    <mergeCell ref="X13:Y13"/>
    <mergeCell ref="B12:R12"/>
    <mergeCell ref="S12:T12"/>
    <mergeCell ref="V12:W12"/>
    <mergeCell ref="AF12:AG12"/>
    <mergeCell ref="AH12:AI12"/>
    <mergeCell ref="AK12:AL12"/>
    <mergeCell ref="AP12:AQ12"/>
    <mergeCell ref="AR12:AS12"/>
    <mergeCell ref="AT12:AU12"/>
    <mergeCell ref="AC12:AD12"/>
    <mergeCell ref="AI20:AJ20"/>
    <mergeCell ref="AD31:AQ31"/>
    <mergeCell ref="AW31:AX31"/>
    <mergeCell ref="AZ31:BA31"/>
    <mergeCell ref="A31:C31"/>
    <mergeCell ref="D31:H31"/>
    <mergeCell ref="I31:W31"/>
    <mergeCell ref="Y31:AC31"/>
    <mergeCell ref="AR31:AS31"/>
    <mergeCell ref="AU31:AV31"/>
    <mergeCell ref="B20:R20"/>
    <mergeCell ref="S20:T20"/>
    <mergeCell ref="AW20:AX20"/>
    <mergeCell ref="B21:R21"/>
    <mergeCell ref="S21:T21"/>
    <mergeCell ref="AM21:AN21"/>
    <mergeCell ref="AO21:AP21"/>
    <mergeCell ref="AQ21:AR21"/>
    <mergeCell ref="AS21:AT21"/>
    <mergeCell ref="AU21:AV21"/>
    <mergeCell ref="AW21:AX21"/>
    <mergeCell ref="AY21:AZ21"/>
    <mergeCell ref="B22:R22"/>
    <mergeCell ref="S22:T22"/>
    <mergeCell ref="AP14:AQ14"/>
    <mergeCell ref="AY20:AZ20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K20:AL20"/>
    <mergeCell ref="AM20:AN20"/>
    <mergeCell ref="AO20:AP20"/>
    <mergeCell ref="AQ20:AR20"/>
    <mergeCell ref="AS20:AT20"/>
    <mergeCell ref="AU20:AV20"/>
    <mergeCell ref="U20:V20"/>
    <mergeCell ref="W20:X20"/>
    <mergeCell ref="Y20:Z20"/>
    <mergeCell ref="AA20:AB20"/>
    <mergeCell ref="AC20:AD20"/>
    <mergeCell ref="AE20:AF20"/>
    <mergeCell ref="AG20:AH20"/>
    <mergeCell ref="A10:R10"/>
    <mergeCell ref="A1:BA1"/>
    <mergeCell ref="A2:BA2"/>
    <mergeCell ref="A3:BA3"/>
    <mergeCell ref="A4:BA4"/>
    <mergeCell ref="A5:BA5"/>
    <mergeCell ref="A7:BA7"/>
    <mergeCell ref="AR10:AS10"/>
    <mergeCell ref="AT10:AU10"/>
    <mergeCell ref="AV10:AW10"/>
    <mergeCell ref="AY10:AZ10"/>
    <mergeCell ref="AR11:AS11"/>
    <mergeCell ref="AT11:AU11"/>
    <mergeCell ref="AV11:AW11"/>
    <mergeCell ref="AY11:AZ11"/>
    <mergeCell ref="X11:Y11"/>
    <mergeCell ref="AH11:AI11"/>
    <mergeCell ref="B15:R15"/>
    <mergeCell ref="S15:T15"/>
    <mergeCell ref="V15:W15"/>
    <mergeCell ref="X15:Y15"/>
    <mergeCell ref="AA15:AB15"/>
    <mergeCell ref="AC15:AD15"/>
    <mergeCell ref="AM11:AN11"/>
    <mergeCell ref="B11:R11"/>
    <mergeCell ref="AA11:AB11"/>
    <mergeCell ref="AC11:AD11"/>
    <mergeCell ref="AF11:AG11"/>
    <mergeCell ref="AK11:AL11"/>
    <mergeCell ref="AP11:AQ11"/>
    <mergeCell ref="B14:R14"/>
    <mergeCell ref="S14:T14"/>
    <mergeCell ref="V14:W14"/>
    <mergeCell ref="X14:Y14"/>
    <mergeCell ref="AA14:AB14"/>
  </mergeCells>
  <printOptions horizontalCentered="1"/>
  <pageMargins left="0.39370078740157483" right="0.39370078740157483" top="0.39370078740157483" bottom="0.59055118110236227" header="0.31496062992125984" footer="0.31496062992125984"/>
  <pageSetup paperSize="9" orientation="portrait" horizontalDpi="300" verticalDpi="300" r:id="rId1"/>
  <headerFooter alignWithMargins="0"/>
  <colBreaks count="1" manualBreakCount="1">
    <brk id="5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1"/>
  <sheetViews>
    <sheetView showGridLines="0" topLeftCell="A6" workbookViewId="0">
      <selection activeCell="BD20" sqref="BD20"/>
    </sheetView>
  </sheetViews>
  <sheetFormatPr defaultRowHeight="12.75"/>
  <cols>
    <col min="1" max="1" width="3" customWidth="1"/>
    <col min="2" max="53" width="1.7109375" customWidth="1"/>
  </cols>
  <sheetData>
    <row r="1" spans="1:55" ht="19.5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168"/>
      <c r="BC1" s="168"/>
    </row>
    <row r="2" spans="1:55">
      <c r="A2" s="334" t="s">
        <v>1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169"/>
      <c r="BC2" s="169"/>
    </row>
    <row r="3" spans="1:55">
      <c r="A3" s="335" t="s">
        <v>2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170"/>
      <c r="BC3" s="170"/>
    </row>
    <row r="4" spans="1:55">
      <c r="A4" s="335" t="s">
        <v>3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170"/>
      <c r="BC4" s="170"/>
    </row>
    <row r="5" spans="1:55">
      <c r="A5" s="336" t="s">
        <v>4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171"/>
      <c r="BC5" s="171"/>
    </row>
    <row r="6" spans="1:55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</row>
    <row r="7" spans="1:55" ht="27.75">
      <c r="A7" s="241" t="s">
        <v>35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163"/>
      <c r="BC7" s="163"/>
    </row>
    <row r="8" spans="1:55" ht="19.5" thickBot="1">
      <c r="A8" s="1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6" t="s">
        <v>109</v>
      </c>
      <c r="AG8" s="2"/>
      <c r="AH8" s="2"/>
      <c r="AI8" s="2"/>
      <c r="AJ8" s="2"/>
      <c r="AK8" s="3"/>
      <c r="AL8" s="2"/>
      <c r="AM8" s="2"/>
      <c r="AN8" s="3"/>
      <c r="AO8" s="2"/>
      <c r="AP8" s="2"/>
      <c r="AQ8" s="3"/>
      <c r="AR8" s="16"/>
      <c r="AS8" s="2"/>
      <c r="AT8" s="2"/>
      <c r="AU8" s="3"/>
      <c r="AV8" s="16"/>
      <c r="AW8" s="2"/>
      <c r="AX8" s="2"/>
      <c r="AY8" s="2"/>
      <c r="AZ8" s="2"/>
      <c r="BA8" s="2"/>
    </row>
    <row r="9" spans="1:55" ht="14.25" thickTop="1" thickBot="1">
      <c r="A9" s="212" t="s">
        <v>37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4"/>
      <c r="U9" s="243">
        <v>1</v>
      </c>
      <c r="V9" s="244"/>
      <c r="W9" s="244"/>
      <c r="X9" s="244"/>
      <c r="Y9" s="245"/>
      <c r="Z9" s="246">
        <v>2</v>
      </c>
      <c r="AA9" s="244"/>
      <c r="AB9" s="244"/>
      <c r="AC9" s="244"/>
      <c r="AD9" s="245"/>
      <c r="AE9" s="246">
        <v>3</v>
      </c>
      <c r="AF9" s="244"/>
      <c r="AG9" s="244"/>
      <c r="AH9" s="244"/>
      <c r="AI9" s="245"/>
      <c r="AJ9" s="246">
        <v>4</v>
      </c>
      <c r="AK9" s="244"/>
      <c r="AL9" s="244"/>
      <c r="AM9" s="244"/>
      <c r="AN9" s="245"/>
      <c r="AO9" s="247" t="s">
        <v>9</v>
      </c>
      <c r="AP9" s="248"/>
      <c r="AQ9" s="247" t="s">
        <v>10</v>
      </c>
      <c r="AR9" s="248"/>
      <c r="AS9" s="247" t="s">
        <v>11</v>
      </c>
      <c r="AT9" s="248"/>
      <c r="AU9" s="249"/>
      <c r="AV9" s="250"/>
      <c r="AW9" s="84"/>
      <c r="AX9" s="84"/>
      <c r="AY9" s="84"/>
      <c r="AZ9" s="84"/>
      <c r="BA9" s="84"/>
    </row>
    <row r="10" spans="1:55" ht="13.5" thickTop="1">
      <c r="A10" s="33">
        <v>1</v>
      </c>
      <c r="B10" s="232" t="s">
        <v>12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4"/>
      <c r="U10" s="48"/>
      <c r="V10" s="48"/>
      <c r="W10" s="48"/>
      <c r="X10" s="48"/>
      <c r="Y10" s="48"/>
      <c r="Z10" s="358">
        <v>2</v>
      </c>
      <c r="AA10" s="359"/>
      <c r="AB10" s="159" t="s">
        <v>13</v>
      </c>
      <c r="AC10" s="359">
        <v>3</v>
      </c>
      <c r="AD10" s="360"/>
      <c r="AE10" s="238"/>
      <c r="AF10" s="239"/>
      <c r="AG10" s="49" t="s">
        <v>13</v>
      </c>
      <c r="AH10" s="239"/>
      <c r="AI10" s="240"/>
      <c r="AJ10" s="238"/>
      <c r="AK10" s="239"/>
      <c r="AL10" s="49" t="s">
        <v>13</v>
      </c>
      <c r="AM10" s="239"/>
      <c r="AN10" s="240"/>
      <c r="AO10" s="349">
        <f>SUM(U10+Z10+AE10+AJ10)</f>
        <v>2</v>
      </c>
      <c r="AP10" s="349"/>
      <c r="AQ10" s="349">
        <f>SUM(X10+AC10+AH10+AM10)</f>
        <v>3</v>
      </c>
      <c r="AR10" s="349"/>
      <c r="AS10" s="230">
        <v>0</v>
      </c>
      <c r="AT10" s="231"/>
      <c r="AU10" s="337"/>
      <c r="AV10" s="338"/>
      <c r="AW10" s="83"/>
      <c r="AX10" s="83"/>
      <c r="AY10" s="85"/>
      <c r="AZ10" s="85"/>
      <c r="BA10" s="86"/>
    </row>
    <row r="11" spans="1:55">
      <c r="A11" s="34">
        <v>2</v>
      </c>
      <c r="B11" s="202" t="s">
        <v>79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4"/>
      <c r="U11" s="361">
        <v>3</v>
      </c>
      <c r="V11" s="362"/>
      <c r="W11" s="126" t="s">
        <v>13</v>
      </c>
      <c r="X11" s="362">
        <v>2</v>
      </c>
      <c r="Y11" s="363"/>
      <c r="Z11" s="42"/>
      <c r="AA11" s="43"/>
      <c r="AB11" s="43"/>
      <c r="AC11" s="43"/>
      <c r="AD11" s="43"/>
      <c r="AE11" s="215"/>
      <c r="AF11" s="216"/>
      <c r="AG11" s="41" t="s">
        <v>13</v>
      </c>
      <c r="AH11" s="216"/>
      <c r="AI11" s="229"/>
      <c r="AJ11" s="215"/>
      <c r="AK11" s="216"/>
      <c r="AL11" s="41" t="s">
        <v>13</v>
      </c>
      <c r="AM11" s="216"/>
      <c r="AN11" s="229"/>
      <c r="AO11" s="339">
        <f>SUM(F11+K11+U11+Z11+AE11+AJ11)</f>
        <v>3</v>
      </c>
      <c r="AP11" s="339"/>
      <c r="AQ11" s="339">
        <f>SUM(X11+AC11+AH11+AM11)</f>
        <v>2</v>
      </c>
      <c r="AR11" s="339"/>
      <c r="AS11" s="251">
        <v>3</v>
      </c>
      <c r="AT11" s="252"/>
      <c r="AU11" s="337"/>
      <c r="AV11" s="338"/>
      <c r="AW11" s="176"/>
      <c r="AX11" s="176"/>
      <c r="AY11" s="176"/>
      <c r="AZ11" s="176"/>
      <c r="BA11" s="87"/>
    </row>
    <row r="12" spans="1:55">
      <c r="A12" s="34">
        <v>3</v>
      </c>
      <c r="B12" s="202" t="s">
        <v>83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4"/>
      <c r="U12" s="228"/>
      <c r="V12" s="216"/>
      <c r="W12" s="132" t="s">
        <v>13</v>
      </c>
      <c r="X12" s="216"/>
      <c r="Y12" s="229"/>
      <c r="Z12" s="215"/>
      <c r="AA12" s="216"/>
      <c r="AB12" s="41" t="s">
        <v>13</v>
      </c>
      <c r="AC12" s="216"/>
      <c r="AD12" s="229"/>
      <c r="AE12" s="42"/>
      <c r="AF12" s="43"/>
      <c r="AG12" s="43"/>
      <c r="AH12" s="43"/>
      <c r="AI12" s="43"/>
      <c r="AJ12" s="215"/>
      <c r="AK12" s="216"/>
      <c r="AL12" s="41" t="s">
        <v>13</v>
      </c>
      <c r="AM12" s="216"/>
      <c r="AN12" s="229"/>
      <c r="AO12" s="339">
        <f>SUM(F12+K12+U12+Z12+AE12+AJ12)</f>
        <v>0</v>
      </c>
      <c r="AP12" s="339"/>
      <c r="AQ12" s="339">
        <f>SUM(X12+AC12+AH12+AM12)</f>
        <v>0</v>
      </c>
      <c r="AR12" s="339"/>
      <c r="AS12" s="251"/>
      <c r="AT12" s="252"/>
      <c r="AU12" s="337"/>
      <c r="AV12" s="338"/>
      <c r="AW12" s="176"/>
      <c r="AX12" s="176"/>
      <c r="AY12" s="176"/>
      <c r="AZ12" s="176"/>
      <c r="BA12" s="87"/>
    </row>
    <row r="13" spans="1:55" ht="13.5" thickBot="1">
      <c r="A13" s="56">
        <v>4</v>
      </c>
      <c r="B13" s="194" t="s">
        <v>40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6"/>
      <c r="U13" s="208"/>
      <c r="V13" s="209"/>
      <c r="W13" s="77" t="s">
        <v>13</v>
      </c>
      <c r="X13" s="209"/>
      <c r="Y13" s="209"/>
      <c r="Z13" s="210"/>
      <c r="AA13" s="209"/>
      <c r="AB13" s="77" t="s">
        <v>13</v>
      </c>
      <c r="AC13" s="209"/>
      <c r="AD13" s="254"/>
      <c r="AE13" s="210"/>
      <c r="AF13" s="209"/>
      <c r="AG13" s="77" t="s">
        <v>13</v>
      </c>
      <c r="AH13" s="209"/>
      <c r="AI13" s="254"/>
      <c r="AJ13" s="42"/>
      <c r="AK13" s="43"/>
      <c r="AL13" s="43"/>
      <c r="AM13" s="43"/>
      <c r="AN13" s="43"/>
      <c r="AO13" s="339">
        <f>SUM(F13+K13+U13+Z13+AE13+AJ13)</f>
        <v>0</v>
      </c>
      <c r="AP13" s="339"/>
      <c r="AQ13" s="339">
        <f>SUM(X13+AC13+AH13+AM13)</f>
        <v>0</v>
      </c>
      <c r="AR13" s="339"/>
      <c r="AS13" s="251"/>
      <c r="AT13" s="252"/>
      <c r="AU13" s="337"/>
      <c r="AV13" s="338"/>
      <c r="AW13" s="83"/>
      <c r="AX13" s="83"/>
      <c r="AY13" s="88"/>
      <c r="AZ13" s="88"/>
      <c r="BA13" s="89"/>
    </row>
    <row r="14" spans="1:55" ht="14.25" thickTop="1" thickBot="1">
      <c r="A14" s="9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341" t="s">
        <v>17</v>
      </c>
      <c r="AK14" s="342"/>
      <c r="AL14" s="342"/>
      <c r="AM14" s="342"/>
      <c r="AN14" s="343"/>
      <c r="AO14" s="344">
        <f>SUM(AO10:AO13)</f>
        <v>5</v>
      </c>
      <c r="AP14" s="345"/>
      <c r="AQ14" s="344">
        <f>SUM(AQ10:AQ13)</f>
        <v>5</v>
      </c>
      <c r="AR14" s="345"/>
      <c r="AS14" s="346"/>
      <c r="AT14" s="347"/>
      <c r="AU14" s="90"/>
      <c r="AV14" s="90"/>
      <c r="AW14" s="90"/>
      <c r="AX14" s="90"/>
      <c r="AY14" s="90"/>
      <c r="AZ14" s="90"/>
      <c r="BA14" s="90"/>
    </row>
    <row r="15" spans="1:55" ht="17.25" thickTop="1" thickBo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211" t="s">
        <v>18</v>
      </c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</row>
    <row r="16" spans="1:55" ht="14.25" thickTop="1" thickBot="1">
      <c r="A16" s="212" t="s">
        <v>37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4"/>
      <c r="U16" s="272">
        <v>1</v>
      </c>
      <c r="V16" s="218"/>
      <c r="W16" s="217">
        <v>2</v>
      </c>
      <c r="X16" s="218"/>
      <c r="Y16" s="217">
        <v>3</v>
      </c>
      <c r="Z16" s="218"/>
      <c r="AA16" s="217">
        <v>4</v>
      </c>
      <c r="AB16" s="218"/>
      <c r="AC16" s="217">
        <v>5</v>
      </c>
      <c r="AD16" s="218"/>
      <c r="AE16" s="217">
        <v>6</v>
      </c>
      <c r="AF16" s="218"/>
      <c r="AG16" s="217">
        <v>7</v>
      </c>
      <c r="AH16" s="218"/>
      <c r="AI16" s="217">
        <v>8</v>
      </c>
      <c r="AJ16" s="218"/>
      <c r="AK16" s="217">
        <v>9</v>
      </c>
      <c r="AL16" s="268"/>
      <c r="AM16" s="269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160"/>
    </row>
    <row r="17" spans="1:53" ht="13.5" thickTop="1">
      <c r="A17" s="33">
        <v>1</v>
      </c>
      <c r="B17" s="232" t="s">
        <v>12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4"/>
      <c r="U17" s="357"/>
      <c r="V17" s="354"/>
      <c r="W17" s="353"/>
      <c r="X17" s="354"/>
      <c r="Y17" s="353"/>
      <c r="Z17" s="354"/>
      <c r="AA17" s="353"/>
      <c r="AB17" s="354"/>
      <c r="AC17" s="353"/>
      <c r="AD17" s="354"/>
      <c r="AE17" s="353"/>
      <c r="AF17" s="354"/>
      <c r="AG17" s="350"/>
      <c r="AH17" s="368"/>
      <c r="AI17" s="350"/>
      <c r="AJ17" s="368"/>
      <c r="AK17" s="350"/>
      <c r="AL17" s="351"/>
      <c r="AM17" s="271"/>
      <c r="AN17" s="270"/>
      <c r="AO17" s="270"/>
      <c r="AP17" s="270"/>
      <c r="AQ17" s="270"/>
      <c r="AR17" s="270"/>
      <c r="AS17" s="270"/>
      <c r="AT17" s="270"/>
      <c r="AU17" s="270"/>
      <c r="AV17" s="270"/>
      <c r="AW17" s="161"/>
      <c r="AX17" s="161"/>
      <c r="AY17" s="270"/>
      <c r="AZ17" s="270"/>
      <c r="BA17" s="161"/>
    </row>
    <row r="18" spans="1:53">
      <c r="A18" s="34">
        <v>2</v>
      </c>
      <c r="B18" s="202" t="s">
        <v>79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4"/>
      <c r="U18" s="197" t="s">
        <v>99</v>
      </c>
      <c r="V18" s="198"/>
      <c r="W18" s="219" t="s">
        <v>99</v>
      </c>
      <c r="X18" s="198"/>
      <c r="Y18" s="219" t="s">
        <v>99</v>
      </c>
      <c r="Z18" s="198"/>
      <c r="AA18" s="219"/>
      <c r="AB18" s="198"/>
      <c r="AC18" s="219"/>
      <c r="AD18" s="198"/>
      <c r="AE18" s="219"/>
      <c r="AF18" s="198"/>
      <c r="AG18" s="219"/>
      <c r="AH18" s="198"/>
      <c r="AI18" s="219"/>
      <c r="AJ18" s="198"/>
      <c r="AK18" s="219"/>
      <c r="AL18" s="348"/>
      <c r="AM18" s="271"/>
      <c r="AN18" s="270"/>
      <c r="AO18" s="270"/>
      <c r="AP18" s="270"/>
      <c r="AQ18" s="270"/>
      <c r="AR18" s="270"/>
      <c r="AS18" s="161"/>
      <c r="AT18" s="161"/>
      <c r="AU18" s="161"/>
      <c r="AV18" s="161"/>
      <c r="AW18" s="161"/>
      <c r="AX18" s="161"/>
      <c r="AY18" s="161"/>
      <c r="AZ18" s="161"/>
      <c r="BA18" s="161"/>
    </row>
    <row r="19" spans="1:53">
      <c r="A19" s="34">
        <v>3</v>
      </c>
      <c r="B19" s="202" t="s">
        <v>83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4"/>
      <c r="U19" s="197"/>
      <c r="V19" s="198"/>
      <c r="W19" s="219"/>
      <c r="X19" s="198"/>
      <c r="Y19" s="219"/>
      <c r="Z19" s="198"/>
      <c r="AA19" s="219"/>
      <c r="AB19" s="198"/>
      <c r="AC19" s="219"/>
      <c r="AD19" s="198"/>
      <c r="AE19" s="219"/>
      <c r="AF19" s="198"/>
      <c r="AG19" s="219"/>
      <c r="AH19" s="198"/>
      <c r="AI19" s="219"/>
      <c r="AJ19" s="198"/>
      <c r="AK19" s="219"/>
      <c r="AL19" s="281"/>
      <c r="AM19" s="162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</row>
    <row r="20" spans="1:53" ht="13.5" thickBot="1">
      <c r="A20" s="56">
        <v>4</v>
      </c>
      <c r="B20" s="194" t="s">
        <v>40</v>
      </c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6"/>
      <c r="U20" s="278"/>
      <c r="V20" s="279"/>
      <c r="W20" s="276"/>
      <c r="X20" s="279"/>
      <c r="Y20" s="276"/>
      <c r="Z20" s="279"/>
      <c r="AA20" s="276"/>
      <c r="AB20" s="279"/>
      <c r="AC20" s="276"/>
      <c r="AD20" s="279"/>
      <c r="AE20" s="276"/>
      <c r="AF20" s="279"/>
      <c r="AG20" s="276"/>
      <c r="AH20" s="279"/>
      <c r="AI20" s="276"/>
      <c r="AJ20" s="279"/>
      <c r="AK20" s="276"/>
      <c r="AL20" s="340"/>
      <c r="AM20" s="271"/>
      <c r="AN20" s="270"/>
      <c r="AO20" s="270"/>
      <c r="AP20" s="270"/>
      <c r="AQ20" s="270"/>
      <c r="AR20" s="270"/>
      <c r="AS20" s="270"/>
      <c r="AT20" s="270"/>
      <c r="AU20" s="270"/>
      <c r="AV20" s="270"/>
      <c r="AW20" s="161"/>
      <c r="AX20" s="161"/>
      <c r="AY20" s="270"/>
      <c r="AZ20" s="270"/>
      <c r="BA20" s="161"/>
    </row>
    <row r="21" spans="1:53" ht="14.25" thickTop="1" thickBot="1">
      <c r="A21" s="9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272">
        <v>9</v>
      </c>
      <c r="V21" s="218"/>
      <c r="W21" s="217">
        <v>8</v>
      </c>
      <c r="X21" s="218"/>
      <c r="Y21" s="217">
        <v>7</v>
      </c>
      <c r="Z21" s="218"/>
      <c r="AA21" s="217">
        <v>6</v>
      </c>
      <c r="AB21" s="218"/>
      <c r="AC21" s="217">
        <v>5</v>
      </c>
      <c r="AD21" s="218"/>
      <c r="AE21" s="217">
        <v>4</v>
      </c>
      <c r="AF21" s="218"/>
      <c r="AG21" s="217">
        <v>3</v>
      </c>
      <c r="AH21" s="218"/>
      <c r="AI21" s="217">
        <v>2</v>
      </c>
      <c r="AJ21" s="218"/>
      <c r="AK21" s="217">
        <v>1</v>
      </c>
      <c r="AL21" s="282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2"/>
      <c r="AZ21" s="2"/>
      <c r="BA21" s="2"/>
    </row>
    <row r="22" spans="1:53" ht="13.5" thickTop="1">
      <c r="A22" s="9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61" t="s">
        <v>19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2"/>
      <c r="AZ22" s="2"/>
      <c r="BA22" s="2"/>
    </row>
    <row r="23" spans="1:53">
      <c r="A23" s="9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6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2"/>
      <c r="AZ23" s="2"/>
      <c r="BA23" s="2"/>
    </row>
    <row r="24" spans="1:53" ht="13.5" thickBot="1">
      <c r="A24" s="92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61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2"/>
      <c r="AZ24" s="2"/>
      <c r="BA24" s="2"/>
    </row>
    <row r="25" spans="1:53" ht="14.25" thickTop="1" thickBot="1">
      <c r="A25" s="212" t="s">
        <v>41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4"/>
      <c r="U25" s="243">
        <v>1</v>
      </c>
      <c r="V25" s="244"/>
      <c r="W25" s="244"/>
      <c r="X25" s="244"/>
      <c r="Y25" s="245"/>
      <c r="Z25" s="246">
        <v>2</v>
      </c>
      <c r="AA25" s="244"/>
      <c r="AB25" s="244"/>
      <c r="AC25" s="244"/>
      <c r="AD25" s="245"/>
      <c r="AE25" s="246">
        <v>3</v>
      </c>
      <c r="AF25" s="244"/>
      <c r="AG25" s="244"/>
      <c r="AH25" s="244"/>
      <c r="AI25" s="245"/>
      <c r="AJ25" s="246">
        <v>4</v>
      </c>
      <c r="AK25" s="244"/>
      <c r="AL25" s="244"/>
      <c r="AM25" s="244"/>
      <c r="AN25" s="245"/>
      <c r="AO25" s="247" t="s">
        <v>9</v>
      </c>
      <c r="AP25" s="248"/>
      <c r="AQ25" s="247" t="s">
        <v>10</v>
      </c>
      <c r="AR25" s="248"/>
      <c r="AS25" s="247" t="s">
        <v>11</v>
      </c>
      <c r="AT25" s="248"/>
      <c r="AU25" s="249"/>
      <c r="AV25" s="250"/>
      <c r="AW25" s="84"/>
      <c r="AX25" s="84"/>
      <c r="AY25" s="84"/>
      <c r="AZ25" s="84"/>
      <c r="BA25" s="84"/>
    </row>
    <row r="26" spans="1:53" ht="13.5" thickTop="1">
      <c r="A26" s="33">
        <v>1</v>
      </c>
      <c r="B26" s="232" t="s">
        <v>42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4"/>
      <c r="U26" s="48"/>
      <c r="V26" s="48"/>
      <c r="W26" s="48"/>
      <c r="X26" s="48"/>
      <c r="Y26" s="48"/>
      <c r="Z26" s="358">
        <v>0</v>
      </c>
      <c r="AA26" s="359"/>
      <c r="AB26" s="159" t="s">
        <v>13</v>
      </c>
      <c r="AC26" s="359">
        <v>1</v>
      </c>
      <c r="AD26" s="360"/>
      <c r="AE26" s="238"/>
      <c r="AF26" s="239"/>
      <c r="AG26" s="49" t="s">
        <v>13</v>
      </c>
      <c r="AH26" s="239"/>
      <c r="AI26" s="240"/>
      <c r="AJ26" s="238"/>
      <c r="AK26" s="239"/>
      <c r="AL26" s="49" t="s">
        <v>13</v>
      </c>
      <c r="AM26" s="239"/>
      <c r="AN26" s="240"/>
      <c r="AO26" s="349">
        <f>SUM(U26+Z26+AE26+AJ26)</f>
        <v>0</v>
      </c>
      <c r="AP26" s="349"/>
      <c r="AQ26" s="349">
        <f>SUM(X26+AC26+AH26+AM26)</f>
        <v>1</v>
      </c>
      <c r="AR26" s="349"/>
      <c r="AS26" s="230">
        <v>0</v>
      </c>
      <c r="AT26" s="231"/>
      <c r="AU26" s="337"/>
      <c r="AV26" s="338"/>
      <c r="AW26" s="83"/>
      <c r="AX26" s="83"/>
      <c r="AY26" s="85"/>
      <c r="AZ26" s="85"/>
      <c r="BA26" s="86"/>
    </row>
    <row r="27" spans="1:53">
      <c r="A27" s="34">
        <v>2</v>
      </c>
      <c r="B27" s="202" t="s">
        <v>14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4"/>
      <c r="U27" s="361">
        <v>1</v>
      </c>
      <c r="V27" s="362"/>
      <c r="W27" s="126" t="s">
        <v>13</v>
      </c>
      <c r="X27" s="362">
        <v>0</v>
      </c>
      <c r="Y27" s="363"/>
      <c r="Z27" s="42"/>
      <c r="AA27" s="43"/>
      <c r="AB27" s="43"/>
      <c r="AC27" s="43"/>
      <c r="AD27" s="43"/>
      <c r="AE27" s="215"/>
      <c r="AF27" s="216"/>
      <c r="AG27" s="41" t="s">
        <v>13</v>
      </c>
      <c r="AH27" s="216"/>
      <c r="AI27" s="229"/>
      <c r="AJ27" s="215">
        <v>2</v>
      </c>
      <c r="AK27" s="216"/>
      <c r="AL27" s="41" t="s">
        <v>13</v>
      </c>
      <c r="AM27" s="216">
        <v>2</v>
      </c>
      <c r="AN27" s="229"/>
      <c r="AO27" s="339">
        <f>SUM(F27+K27+U27+Z27+AE27+AJ27)</f>
        <v>3</v>
      </c>
      <c r="AP27" s="339"/>
      <c r="AQ27" s="339">
        <f>SUM(X27+AC27+AH27+AM27)</f>
        <v>2</v>
      </c>
      <c r="AR27" s="339"/>
      <c r="AS27" s="251">
        <v>6</v>
      </c>
      <c r="AT27" s="252"/>
      <c r="AU27" s="337"/>
      <c r="AV27" s="338"/>
      <c r="AW27" s="176"/>
      <c r="AX27" s="176"/>
      <c r="AY27" s="176"/>
      <c r="AZ27" s="176"/>
      <c r="BA27" s="87"/>
    </row>
    <row r="28" spans="1:53">
      <c r="A28" s="34">
        <v>3</v>
      </c>
      <c r="B28" s="202" t="s">
        <v>179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4"/>
      <c r="U28" s="228"/>
      <c r="V28" s="216"/>
      <c r="W28" s="132" t="s">
        <v>13</v>
      </c>
      <c r="X28" s="216"/>
      <c r="Y28" s="229"/>
      <c r="Z28" s="215"/>
      <c r="AA28" s="216"/>
      <c r="AB28" s="41" t="s">
        <v>13</v>
      </c>
      <c r="AC28" s="216"/>
      <c r="AD28" s="229"/>
      <c r="AE28" s="42"/>
      <c r="AF28" s="43"/>
      <c r="AG28" s="43"/>
      <c r="AH28" s="43"/>
      <c r="AI28" s="43"/>
      <c r="AJ28" s="215"/>
      <c r="AK28" s="216"/>
      <c r="AL28" s="41" t="s">
        <v>13</v>
      </c>
      <c r="AM28" s="216"/>
      <c r="AN28" s="229"/>
      <c r="AO28" s="339">
        <f>SUM(F28+K28+U28+Z28+AE28+AJ28)</f>
        <v>0</v>
      </c>
      <c r="AP28" s="339"/>
      <c r="AQ28" s="339">
        <f>SUM(X28+AC28+AH28+AM28)</f>
        <v>0</v>
      </c>
      <c r="AR28" s="339"/>
      <c r="AS28" s="251"/>
      <c r="AT28" s="252"/>
      <c r="AU28" s="337"/>
      <c r="AV28" s="338"/>
      <c r="AW28" s="176"/>
      <c r="AX28" s="176"/>
      <c r="AY28" s="176"/>
      <c r="AZ28" s="176"/>
      <c r="BA28" s="87"/>
    </row>
    <row r="29" spans="1:53" ht="13.5" thickBot="1">
      <c r="A29" s="56">
        <v>4</v>
      </c>
      <c r="B29" s="194" t="s">
        <v>43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6"/>
      <c r="U29" s="208"/>
      <c r="V29" s="209"/>
      <c r="W29" s="77" t="s">
        <v>13</v>
      </c>
      <c r="X29" s="209"/>
      <c r="Y29" s="209"/>
      <c r="Z29" s="210">
        <v>2</v>
      </c>
      <c r="AA29" s="209"/>
      <c r="AB29" s="77" t="s">
        <v>13</v>
      </c>
      <c r="AC29" s="209">
        <v>2</v>
      </c>
      <c r="AD29" s="254"/>
      <c r="AE29" s="210"/>
      <c r="AF29" s="209"/>
      <c r="AG29" s="77" t="s">
        <v>13</v>
      </c>
      <c r="AH29" s="209"/>
      <c r="AI29" s="254"/>
      <c r="AJ29" s="42"/>
      <c r="AK29" s="43"/>
      <c r="AL29" s="43"/>
      <c r="AM29" s="43"/>
      <c r="AN29" s="43"/>
      <c r="AO29" s="339">
        <f>SUM(F29+K29+U29+Z29+AE29+AJ29)</f>
        <v>2</v>
      </c>
      <c r="AP29" s="339"/>
      <c r="AQ29" s="339">
        <f>SUM(X29+AC29+AH29+AM29)</f>
        <v>2</v>
      </c>
      <c r="AR29" s="339"/>
      <c r="AS29" s="251">
        <v>1</v>
      </c>
      <c r="AT29" s="252"/>
      <c r="AU29" s="337"/>
      <c r="AV29" s="338"/>
      <c r="AW29" s="83"/>
      <c r="AX29" s="83"/>
      <c r="AY29" s="88"/>
      <c r="AZ29" s="88"/>
      <c r="BA29" s="89"/>
    </row>
    <row r="30" spans="1:53" ht="14.25" thickTop="1" thickBot="1">
      <c r="A30" s="9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341" t="s">
        <v>17</v>
      </c>
      <c r="AK30" s="342"/>
      <c r="AL30" s="342"/>
      <c r="AM30" s="342"/>
      <c r="AN30" s="343"/>
      <c r="AO30" s="344">
        <f>SUM(AO26:AO29)</f>
        <v>5</v>
      </c>
      <c r="AP30" s="345"/>
      <c r="AQ30" s="344">
        <f>SUM(AQ26:AQ29)</f>
        <v>5</v>
      </c>
      <c r="AR30" s="345"/>
      <c r="AS30" s="346"/>
      <c r="AT30" s="347"/>
      <c r="AU30" s="90"/>
      <c r="AV30" s="90"/>
      <c r="AW30" s="90"/>
      <c r="AX30" s="90"/>
      <c r="AY30" s="90"/>
      <c r="AZ30" s="90"/>
      <c r="BA30" s="90"/>
    </row>
    <row r="31" spans="1:53" ht="17.25" thickTop="1" thickBot="1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211" t="s">
        <v>18</v>
      </c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</row>
    <row r="32" spans="1:53" ht="14.25" thickTop="1" thickBot="1">
      <c r="A32" s="212" t="s">
        <v>41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4"/>
      <c r="U32" s="272">
        <v>1</v>
      </c>
      <c r="V32" s="218"/>
      <c r="W32" s="217">
        <v>2</v>
      </c>
      <c r="X32" s="218"/>
      <c r="Y32" s="217">
        <v>3</v>
      </c>
      <c r="Z32" s="218"/>
      <c r="AA32" s="217">
        <v>4</v>
      </c>
      <c r="AB32" s="218"/>
      <c r="AC32" s="217">
        <v>5</v>
      </c>
      <c r="AD32" s="218"/>
      <c r="AE32" s="217">
        <v>6</v>
      </c>
      <c r="AF32" s="218"/>
      <c r="AG32" s="217">
        <v>7</v>
      </c>
      <c r="AH32" s="218"/>
      <c r="AI32" s="217">
        <v>8</v>
      </c>
      <c r="AJ32" s="218"/>
      <c r="AK32" s="217">
        <v>9</v>
      </c>
      <c r="AL32" s="268"/>
      <c r="AM32" s="269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160"/>
    </row>
    <row r="33" spans="1:53" ht="13.5" thickTop="1">
      <c r="A33" s="33">
        <v>1</v>
      </c>
      <c r="B33" s="232" t="s">
        <v>42</v>
      </c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4"/>
      <c r="U33" s="357"/>
      <c r="V33" s="354"/>
      <c r="W33" s="353"/>
      <c r="X33" s="354"/>
      <c r="Y33" s="353"/>
      <c r="Z33" s="354"/>
      <c r="AA33" s="353"/>
      <c r="AB33" s="354"/>
      <c r="AC33" s="353"/>
      <c r="AD33" s="354"/>
      <c r="AE33" s="353"/>
      <c r="AF33" s="354"/>
      <c r="AG33" s="350"/>
      <c r="AH33" s="368"/>
      <c r="AI33" s="350"/>
      <c r="AJ33" s="368"/>
      <c r="AK33" s="350"/>
      <c r="AL33" s="351"/>
      <c r="AM33" s="271"/>
      <c r="AN33" s="270"/>
      <c r="AO33" s="270"/>
      <c r="AP33" s="270"/>
      <c r="AQ33" s="270"/>
      <c r="AR33" s="270"/>
      <c r="AS33" s="270"/>
      <c r="AT33" s="270"/>
      <c r="AU33" s="270"/>
      <c r="AV33" s="270"/>
      <c r="AW33" s="161"/>
      <c r="AX33" s="161"/>
      <c r="AY33" s="270"/>
      <c r="AZ33" s="270"/>
      <c r="BA33" s="161"/>
    </row>
    <row r="34" spans="1:53">
      <c r="A34" s="34">
        <v>2</v>
      </c>
      <c r="B34" s="202" t="s">
        <v>14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4"/>
      <c r="U34" s="197" t="s">
        <v>99</v>
      </c>
      <c r="V34" s="198"/>
      <c r="W34" s="219" t="s">
        <v>99</v>
      </c>
      <c r="X34" s="198"/>
      <c r="Y34" s="219" t="s">
        <v>99</v>
      </c>
      <c r="Z34" s="198"/>
      <c r="AA34" s="219" t="s">
        <v>99</v>
      </c>
      <c r="AB34" s="198"/>
      <c r="AC34" s="219"/>
      <c r="AD34" s="198"/>
      <c r="AE34" s="219"/>
      <c r="AF34" s="198"/>
      <c r="AG34" s="219"/>
      <c r="AH34" s="198"/>
      <c r="AI34" s="273"/>
      <c r="AJ34" s="274"/>
      <c r="AK34" s="273"/>
      <c r="AL34" s="529"/>
      <c r="AM34" s="271"/>
      <c r="AN34" s="270"/>
      <c r="AO34" s="270"/>
      <c r="AP34" s="270"/>
      <c r="AQ34" s="270"/>
      <c r="AR34" s="270"/>
      <c r="AS34" s="161"/>
      <c r="AT34" s="161"/>
      <c r="AU34" s="161"/>
      <c r="AV34" s="161"/>
      <c r="AW34" s="161"/>
      <c r="AX34" s="161"/>
      <c r="AY34" s="161"/>
      <c r="AZ34" s="161"/>
      <c r="BA34" s="161"/>
    </row>
    <row r="35" spans="1:53">
      <c r="A35" s="34">
        <v>3</v>
      </c>
      <c r="B35" s="202" t="s">
        <v>179</v>
      </c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4"/>
      <c r="U35" s="197"/>
      <c r="V35" s="198"/>
      <c r="W35" s="219"/>
      <c r="X35" s="198"/>
      <c r="Y35" s="219"/>
      <c r="Z35" s="198"/>
      <c r="AA35" s="219"/>
      <c r="AB35" s="198"/>
      <c r="AC35" s="219"/>
      <c r="AD35" s="198"/>
      <c r="AE35" s="219"/>
      <c r="AF35" s="198"/>
      <c r="AG35" s="219"/>
      <c r="AH35" s="198"/>
      <c r="AI35" s="219"/>
      <c r="AJ35" s="198"/>
      <c r="AK35" s="219"/>
      <c r="AL35" s="281"/>
      <c r="AM35" s="162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</row>
    <row r="36" spans="1:53" ht="13.5" thickBot="1">
      <c r="A36" s="56">
        <v>4</v>
      </c>
      <c r="B36" s="194" t="s">
        <v>43</v>
      </c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6"/>
      <c r="U36" s="278" t="s">
        <v>99</v>
      </c>
      <c r="V36" s="279"/>
      <c r="W36" s="276"/>
      <c r="X36" s="279"/>
      <c r="Y36" s="276"/>
      <c r="Z36" s="279"/>
      <c r="AA36" s="276"/>
      <c r="AB36" s="279"/>
      <c r="AC36" s="276"/>
      <c r="AD36" s="279"/>
      <c r="AE36" s="276"/>
      <c r="AF36" s="279"/>
      <c r="AG36" s="276"/>
      <c r="AH36" s="279"/>
      <c r="AI36" s="330"/>
      <c r="AJ36" s="332"/>
      <c r="AK36" s="330"/>
      <c r="AL36" s="331"/>
      <c r="AM36" s="271"/>
      <c r="AN36" s="270"/>
      <c r="AO36" s="270"/>
      <c r="AP36" s="270"/>
      <c r="AQ36" s="270"/>
      <c r="AR36" s="270"/>
      <c r="AS36" s="270"/>
      <c r="AT36" s="270"/>
      <c r="AU36" s="270"/>
      <c r="AV36" s="270"/>
      <c r="AW36" s="161"/>
      <c r="AX36" s="161"/>
      <c r="AY36" s="270"/>
      <c r="AZ36" s="270"/>
      <c r="BA36" s="161"/>
    </row>
    <row r="37" spans="1:53" ht="14.25" thickTop="1" thickBot="1">
      <c r="A37" s="9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272">
        <v>9</v>
      </c>
      <c r="V37" s="218"/>
      <c r="W37" s="217">
        <v>8</v>
      </c>
      <c r="X37" s="218"/>
      <c r="Y37" s="217">
        <v>7</v>
      </c>
      <c r="Z37" s="218"/>
      <c r="AA37" s="217">
        <v>6</v>
      </c>
      <c r="AB37" s="218"/>
      <c r="AC37" s="217">
        <v>5</v>
      </c>
      <c r="AD37" s="218"/>
      <c r="AE37" s="217">
        <v>4</v>
      </c>
      <c r="AF37" s="218"/>
      <c r="AG37" s="217">
        <v>3</v>
      </c>
      <c r="AH37" s="218"/>
      <c r="AI37" s="217">
        <v>2</v>
      </c>
      <c r="AJ37" s="218"/>
      <c r="AK37" s="217">
        <v>1</v>
      </c>
      <c r="AL37" s="282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2"/>
      <c r="AZ37" s="2"/>
      <c r="BA37" s="2"/>
    </row>
    <row r="38" spans="1:53" ht="13.5" thickTop="1">
      <c r="A38" s="9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61" t="s">
        <v>19</v>
      </c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2"/>
      <c r="AZ38" s="2"/>
      <c r="BA38" s="2"/>
    </row>
    <row r="40" spans="1:53" ht="18.75">
      <c r="A40" s="15" t="s">
        <v>44</v>
      </c>
      <c r="AI40" s="3"/>
      <c r="AP40" s="3"/>
    </row>
    <row r="41" spans="1:53" ht="16.5">
      <c r="A41" s="17" t="s">
        <v>45</v>
      </c>
    </row>
    <row r="42" spans="1:53" ht="16.5">
      <c r="A42" s="17" t="s">
        <v>46</v>
      </c>
    </row>
    <row r="44" spans="1:53" ht="13.5" thickBot="1"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AW44" s="35"/>
      <c r="AX44" s="35"/>
      <c r="AY44" s="35"/>
      <c r="AZ44" s="35"/>
      <c r="BA44" s="35"/>
    </row>
    <row r="45" spans="1:53" s="2" customFormat="1" ht="20.25" thickTop="1" thickBot="1">
      <c r="A45" s="15" t="s">
        <v>47</v>
      </c>
      <c r="AR45" s="212" t="s">
        <v>21</v>
      </c>
      <c r="AS45" s="213"/>
      <c r="AT45" s="213"/>
      <c r="AU45" s="213"/>
      <c r="AV45" s="214"/>
      <c r="AW45" s="212" t="s">
        <v>48</v>
      </c>
      <c r="AX45" s="213"/>
      <c r="AY45" s="213"/>
      <c r="AZ45" s="213"/>
      <c r="BA45" s="214"/>
    </row>
    <row r="46" spans="1:53" s="2" customFormat="1" ht="13.5" thickTop="1">
      <c r="A46" s="286" t="s">
        <v>49</v>
      </c>
      <c r="B46" s="287"/>
      <c r="C46" s="288"/>
      <c r="D46" s="352" t="s">
        <v>50</v>
      </c>
      <c r="E46" s="290"/>
      <c r="F46" s="290"/>
      <c r="G46" s="290"/>
      <c r="H46" s="291"/>
      <c r="I46" s="292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4"/>
      <c r="X46" s="18" t="s">
        <v>13</v>
      </c>
      <c r="Y46" s="352" t="s">
        <v>51</v>
      </c>
      <c r="Z46" s="290"/>
      <c r="AA46" s="290"/>
      <c r="AB46" s="290"/>
      <c r="AC46" s="291"/>
      <c r="AD46" s="292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6"/>
      <c r="AR46" s="297"/>
      <c r="AS46" s="298"/>
      <c r="AT46" s="19" t="s">
        <v>13</v>
      </c>
      <c r="AU46" s="298"/>
      <c r="AV46" s="299"/>
      <c r="AW46" s="297"/>
      <c r="AX46" s="298"/>
      <c r="AY46" s="19" t="s">
        <v>13</v>
      </c>
      <c r="AZ46" s="298"/>
      <c r="BA46" s="299"/>
    </row>
    <row r="47" spans="1:53" s="2" customFormat="1" ht="13.5" thickBot="1">
      <c r="A47" s="303" t="s">
        <v>52</v>
      </c>
      <c r="B47" s="304"/>
      <c r="C47" s="305"/>
      <c r="D47" s="356" t="s">
        <v>53</v>
      </c>
      <c r="E47" s="307"/>
      <c r="F47" s="307"/>
      <c r="G47" s="307"/>
      <c r="H47" s="308"/>
      <c r="I47" s="309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1"/>
      <c r="X47" s="21" t="s">
        <v>13</v>
      </c>
      <c r="Y47" s="356" t="s">
        <v>54</v>
      </c>
      <c r="Z47" s="307"/>
      <c r="AA47" s="307"/>
      <c r="AB47" s="307"/>
      <c r="AC47" s="308"/>
      <c r="AD47" s="39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3"/>
      <c r="AR47" s="313"/>
      <c r="AS47" s="314"/>
      <c r="AT47" s="22" t="s">
        <v>13</v>
      </c>
      <c r="AU47" s="314"/>
      <c r="AV47" s="315"/>
      <c r="AW47" s="313"/>
      <c r="AX47" s="314"/>
      <c r="AY47" s="22" t="s">
        <v>13</v>
      </c>
      <c r="AZ47" s="314"/>
      <c r="BA47" s="315"/>
    </row>
    <row r="48" spans="1:53" s="2" customFormat="1" ht="14.25" thickTop="1" thickBot="1">
      <c r="AJ48" s="36"/>
      <c r="AK48" s="36"/>
      <c r="AL48" s="36"/>
      <c r="AM48" s="36"/>
      <c r="AN48" s="36"/>
      <c r="AO48" s="36"/>
      <c r="AP48" s="36"/>
      <c r="AQ48" s="36"/>
      <c r="AR48" s="37"/>
      <c r="AS48" s="36"/>
      <c r="AT48" s="54"/>
      <c r="AU48" s="37"/>
      <c r="AV48" s="36"/>
      <c r="AW48" s="37"/>
      <c r="AX48" s="36"/>
      <c r="AY48" s="54"/>
      <c r="AZ48" s="37"/>
      <c r="BA48" s="36"/>
    </row>
    <row r="49" spans="1:53" s="2" customFormat="1" ht="20.25" thickTop="1" thickBot="1">
      <c r="A49" s="15" t="s">
        <v>55</v>
      </c>
      <c r="AR49" s="212" t="s">
        <v>21</v>
      </c>
      <c r="AS49" s="213"/>
      <c r="AT49" s="213"/>
      <c r="AU49" s="213"/>
      <c r="AV49" s="214"/>
      <c r="AW49" s="212" t="s">
        <v>48</v>
      </c>
      <c r="AX49" s="213"/>
      <c r="AY49" s="213"/>
      <c r="AZ49" s="213"/>
      <c r="BA49" s="214"/>
    </row>
    <row r="50" spans="1:53" ht="14.25" thickTop="1" thickBot="1">
      <c r="A50" s="318" t="s">
        <v>56</v>
      </c>
      <c r="B50" s="244"/>
      <c r="C50" s="245"/>
      <c r="D50" s="319" t="s">
        <v>57</v>
      </c>
      <c r="E50" s="320"/>
      <c r="F50" s="320"/>
      <c r="G50" s="320"/>
      <c r="H50" s="321"/>
      <c r="I50" s="322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4"/>
      <c r="X50" s="24" t="s">
        <v>13</v>
      </c>
      <c r="Y50" s="319" t="s">
        <v>58</v>
      </c>
      <c r="Z50" s="320"/>
      <c r="AA50" s="320"/>
      <c r="AB50" s="320"/>
      <c r="AC50" s="321"/>
      <c r="AD50" s="322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5"/>
      <c r="AR50" s="326"/>
      <c r="AS50" s="327"/>
      <c r="AT50" s="25" t="s">
        <v>13</v>
      </c>
      <c r="AU50" s="327"/>
      <c r="AV50" s="328"/>
      <c r="AW50" s="329"/>
      <c r="AX50" s="316"/>
      <c r="AY50" s="22" t="s">
        <v>13</v>
      </c>
      <c r="AZ50" s="316"/>
      <c r="BA50" s="317"/>
    </row>
    <row r="51" spans="1:53" ht="13.5" thickTop="1"/>
  </sheetData>
  <mergeCells count="314">
    <mergeCell ref="AR49:AV49"/>
    <mergeCell ref="AW49:BA49"/>
    <mergeCell ref="A50:C50"/>
    <mergeCell ref="D50:H50"/>
    <mergeCell ref="I50:W50"/>
    <mergeCell ref="Y50:AC50"/>
    <mergeCell ref="AD50:AQ50"/>
    <mergeCell ref="AR50:AS50"/>
    <mergeCell ref="AU50:AV50"/>
    <mergeCell ref="AW50:AX50"/>
    <mergeCell ref="AZ50:BA50"/>
    <mergeCell ref="AR45:AV45"/>
    <mergeCell ref="AW45:BA45"/>
    <mergeCell ref="A46:C46"/>
    <mergeCell ref="D46:H46"/>
    <mergeCell ref="I46:W46"/>
    <mergeCell ref="Y46:AC46"/>
    <mergeCell ref="AD46:AQ46"/>
    <mergeCell ref="AR46:AS46"/>
    <mergeCell ref="AU46:AV46"/>
    <mergeCell ref="AW46:AX46"/>
    <mergeCell ref="AZ46:BA46"/>
    <mergeCell ref="AK36:AL36"/>
    <mergeCell ref="AM36:AN36"/>
    <mergeCell ref="AO36:AP36"/>
    <mergeCell ref="AQ36:AR36"/>
    <mergeCell ref="AS36:AT36"/>
    <mergeCell ref="AU36:AV36"/>
    <mergeCell ref="AY36:AZ36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B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4:AL34"/>
    <mergeCell ref="AM34:AN34"/>
    <mergeCell ref="AO34:AP34"/>
    <mergeCell ref="AQ34:AR34"/>
    <mergeCell ref="B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B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S32:AT32"/>
    <mergeCell ref="AU32:AV32"/>
    <mergeCell ref="AW32:AX32"/>
    <mergeCell ref="AY32:AZ32"/>
    <mergeCell ref="B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Y33:AZ33"/>
    <mergeCell ref="AJ28:AK28"/>
    <mergeCell ref="B29:T29"/>
    <mergeCell ref="X29:Y29"/>
    <mergeCell ref="Z29:AA29"/>
    <mergeCell ref="AH29:AI29"/>
    <mergeCell ref="AK32:AL32"/>
    <mergeCell ref="AM32:AN32"/>
    <mergeCell ref="AO32:AP32"/>
    <mergeCell ref="AQ32:AR32"/>
    <mergeCell ref="A32:T32"/>
    <mergeCell ref="U32:V32"/>
    <mergeCell ref="W32:X32"/>
    <mergeCell ref="Y32:Z32"/>
    <mergeCell ref="AA32:AB32"/>
    <mergeCell ref="U28:V28"/>
    <mergeCell ref="AC28:AD28"/>
    <mergeCell ref="AO28:AP28"/>
    <mergeCell ref="AQ28:AR28"/>
    <mergeCell ref="AY17:AZ17"/>
    <mergeCell ref="B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B17:T17"/>
    <mergeCell ref="U17:V17"/>
    <mergeCell ref="W17:X17"/>
    <mergeCell ref="Y17:Z17"/>
    <mergeCell ref="AE17:AF17"/>
    <mergeCell ref="AG17:AH17"/>
    <mergeCell ref="AI17:AJ17"/>
    <mergeCell ref="AO17:AP17"/>
    <mergeCell ref="AQ17:AR17"/>
    <mergeCell ref="AA17:AB17"/>
    <mergeCell ref="AS11:AT11"/>
    <mergeCell ref="AC10:AD10"/>
    <mergeCell ref="AM10:AN10"/>
    <mergeCell ref="AH10:AI10"/>
    <mergeCell ref="B13:T13"/>
    <mergeCell ref="U13:V13"/>
    <mergeCell ref="Z13:AA13"/>
    <mergeCell ref="AE13:AF13"/>
    <mergeCell ref="AH13:AI13"/>
    <mergeCell ref="AO13:AP13"/>
    <mergeCell ref="AQ13:AR13"/>
    <mergeCell ref="AS13:AT13"/>
    <mergeCell ref="B10:T10"/>
    <mergeCell ref="Z10:AA10"/>
    <mergeCell ref="AE10:AF10"/>
    <mergeCell ref="AJ10:AK10"/>
    <mergeCell ref="B11:T11"/>
    <mergeCell ref="U11:V11"/>
    <mergeCell ref="X11:Y11"/>
    <mergeCell ref="AE11:AF11"/>
    <mergeCell ref="AJ11:AK11"/>
    <mergeCell ref="AH26:AI26"/>
    <mergeCell ref="AC26:AD26"/>
    <mergeCell ref="U21:V21"/>
    <mergeCell ref="W21:X21"/>
    <mergeCell ref="Y21:Z21"/>
    <mergeCell ref="B19:T19"/>
    <mergeCell ref="U19:V19"/>
    <mergeCell ref="W19:X19"/>
    <mergeCell ref="Y19:Z19"/>
    <mergeCell ref="AA19:AB19"/>
    <mergeCell ref="U27:V27"/>
    <mergeCell ref="AA20:AB20"/>
    <mergeCell ref="B27:T27"/>
    <mergeCell ref="X27:Y27"/>
    <mergeCell ref="B28:T28"/>
    <mergeCell ref="X28:Y28"/>
    <mergeCell ref="Z28:AA28"/>
    <mergeCell ref="A16:T16"/>
    <mergeCell ref="U16:V16"/>
    <mergeCell ref="B20:T20"/>
    <mergeCell ref="A25:T25"/>
    <mergeCell ref="U25:Y25"/>
    <mergeCell ref="Z25:AD25"/>
    <mergeCell ref="B26:T26"/>
    <mergeCell ref="Z26:AA26"/>
    <mergeCell ref="AC17:AD17"/>
    <mergeCell ref="AW16:AX16"/>
    <mergeCell ref="AY16:AZ16"/>
    <mergeCell ref="U15:AF15"/>
    <mergeCell ref="B12:T12"/>
    <mergeCell ref="U12:V12"/>
    <mergeCell ref="Z12:AA12"/>
    <mergeCell ref="AC12:AD12"/>
    <mergeCell ref="AC16:AD16"/>
    <mergeCell ref="AK16:AL16"/>
    <mergeCell ref="AO14:AP14"/>
    <mergeCell ref="AQ14:AR14"/>
    <mergeCell ref="AS14:AT14"/>
    <mergeCell ref="AJ14:AN14"/>
    <mergeCell ref="AU10:AV10"/>
    <mergeCell ref="AJ12:AK12"/>
    <mergeCell ref="AO12:AP12"/>
    <mergeCell ref="AQ12:AR12"/>
    <mergeCell ref="AS12:AT12"/>
    <mergeCell ref="A2:BA2"/>
    <mergeCell ref="A3:BA3"/>
    <mergeCell ref="A4:BA4"/>
    <mergeCell ref="A5:BA5"/>
    <mergeCell ref="A7:BA7"/>
    <mergeCell ref="A9:T9"/>
    <mergeCell ref="U9:Y9"/>
    <mergeCell ref="Z9:AD9"/>
    <mergeCell ref="AE9:AI9"/>
    <mergeCell ref="AJ9:AN9"/>
    <mergeCell ref="AO9:AP9"/>
    <mergeCell ref="AQ9:AR9"/>
    <mergeCell ref="AS9:AT9"/>
    <mergeCell ref="AU9:AV9"/>
    <mergeCell ref="AO10:AP10"/>
    <mergeCell ref="AQ10:AR10"/>
    <mergeCell ref="AS10:AT10"/>
    <mergeCell ref="AO11:AP11"/>
    <mergeCell ref="AQ11:AR11"/>
    <mergeCell ref="A47:C47"/>
    <mergeCell ref="D47:H47"/>
    <mergeCell ref="I47:W47"/>
    <mergeCell ref="Y47:AC47"/>
    <mergeCell ref="AR47:AS47"/>
    <mergeCell ref="AU47:AV47"/>
    <mergeCell ref="AW47:AX47"/>
    <mergeCell ref="AZ47:BA47"/>
    <mergeCell ref="AQ29:AR29"/>
    <mergeCell ref="AS29:AT29"/>
    <mergeCell ref="U29:V29"/>
    <mergeCell ref="AC29:AD29"/>
    <mergeCell ref="AE29:AF29"/>
    <mergeCell ref="AO29:AP29"/>
    <mergeCell ref="AU29:AV29"/>
    <mergeCell ref="AC32:AD32"/>
    <mergeCell ref="AE32:AF32"/>
    <mergeCell ref="AG32:AH32"/>
    <mergeCell ref="AI32:AJ32"/>
    <mergeCell ref="AJ30:AN30"/>
    <mergeCell ref="AO30:AP30"/>
    <mergeCell ref="AQ30:AR30"/>
    <mergeCell ref="AS30:AT30"/>
    <mergeCell ref="U31:AF31"/>
    <mergeCell ref="AQ20:AR20"/>
    <mergeCell ref="AC21:AD21"/>
    <mergeCell ref="AK21:AL21"/>
    <mergeCell ref="AA21:AB21"/>
    <mergeCell ref="AE21:AF21"/>
    <mergeCell ref="AG21:AH21"/>
    <mergeCell ref="AI21:AJ21"/>
    <mergeCell ref="AC19:AD19"/>
    <mergeCell ref="AE19:AF19"/>
    <mergeCell ref="AG19:AH19"/>
    <mergeCell ref="AI19:AJ19"/>
    <mergeCell ref="AK19:AL19"/>
    <mergeCell ref="AU17:AV17"/>
    <mergeCell ref="X12:Y12"/>
    <mergeCell ref="AM12:AN12"/>
    <mergeCell ref="W16:X16"/>
    <mergeCell ref="Y16:Z16"/>
    <mergeCell ref="AE16:AF16"/>
    <mergeCell ref="AG16:AH16"/>
    <mergeCell ref="AI16:AJ16"/>
    <mergeCell ref="AS17:AT17"/>
    <mergeCell ref="AO16:AP16"/>
    <mergeCell ref="AQ16:AR16"/>
    <mergeCell ref="AS16:AT16"/>
    <mergeCell ref="AK17:AL17"/>
    <mergeCell ref="AM17:AN17"/>
    <mergeCell ref="A1:BA1"/>
    <mergeCell ref="AU11:AV11"/>
    <mergeCell ref="AU12:AV12"/>
    <mergeCell ref="AU13:AV13"/>
    <mergeCell ref="X13:Y13"/>
    <mergeCell ref="AC13:AD13"/>
    <mergeCell ref="AM11:AN11"/>
    <mergeCell ref="AH11:AI11"/>
    <mergeCell ref="AS20:AT20"/>
    <mergeCell ref="AK20:AL20"/>
    <mergeCell ref="AM20:AN20"/>
    <mergeCell ref="AO20:AP20"/>
    <mergeCell ref="AM16:AN16"/>
    <mergeCell ref="AY20:AZ20"/>
    <mergeCell ref="AU16:AV16"/>
    <mergeCell ref="AU20:AV20"/>
    <mergeCell ref="AI20:AJ20"/>
    <mergeCell ref="AC20:AD20"/>
    <mergeCell ref="U20:V20"/>
    <mergeCell ref="W20:X20"/>
    <mergeCell ref="Y20:Z20"/>
    <mergeCell ref="AE20:AF20"/>
    <mergeCell ref="AG20:AH20"/>
    <mergeCell ref="AA16:AB16"/>
    <mergeCell ref="AS28:AT28"/>
    <mergeCell ref="AU28:AV28"/>
    <mergeCell ref="AE26:AF26"/>
    <mergeCell ref="AM26:AN26"/>
    <mergeCell ref="AU27:AV27"/>
    <mergeCell ref="AO25:AP25"/>
    <mergeCell ref="AQ25:AR25"/>
    <mergeCell ref="AS26:AT26"/>
    <mergeCell ref="AU26:AV26"/>
    <mergeCell ref="AS25:AT25"/>
    <mergeCell ref="AO26:AP26"/>
    <mergeCell ref="AQ26:AR26"/>
    <mergeCell ref="AU25:AV25"/>
    <mergeCell ref="AO27:AP27"/>
    <mergeCell ref="AQ27:AR27"/>
    <mergeCell ref="AS27:AT27"/>
    <mergeCell ref="AM28:AN28"/>
    <mergeCell ref="AE27:AF27"/>
    <mergeCell ref="AM27:AN27"/>
    <mergeCell ref="AJ26:AK26"/>
    <mergeCell ref="AH27:AI27"/>
    <mergeCell ref="AJ27:AK27"/>
    <mergeCell ref="AE25:AI25"/>
    <mergeCell ref="AJ25:AN25"/>
  </mergeCells>
  <pageMargins left="0.51181102362204722" right="0.51181102362204722" top="0.39370078740157483" bottom="0.59055118110236227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BD58"/>
  <sheetViews>
    <sheetView showGridLines="0" topLeftCell="A22" workbookViewId="0">
      <selection activeCell="BD36" sqref="BD36"/>
    </sheetView>
  </sheetViews>
  <sheetFormatPr defaultRowHeight="12.75"/>
  <cols>
    <col min="1" max="1" width="3" customWidth="1"/>
    <col min="2" max="53" width="1.7109375" customWidth="1"/>
  </cols>
  <sheetData>
    <row r="1" spans="1:53" ht="19.5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</row>
    <row r="2" spans="1:53">
      <c r="A2" s="221" t="s">
        <v>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</row>
    <row r="3" spans="1:53">
      <c r="A3" s="222" t="s">
        <v>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</row>
    <row r="4" spans="1:53">
      <c r="A4" s="222" t="s">
        <v>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</row>
    <row r="5" spans="1:53">
      <c r="A5" s="223" t="s">
        <v>4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</row>
    <row r="6" spans="1:53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</row>
    <row r="7" spans="1:53" ht="27.75">
      <c r="A7" s="241" t="s">
        <v>35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</row>
    <row r="8" spans="1:53" ht="19.5" thickBot="1">
      <c r="A8" s="1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16" t="s">
        <v>110</v>
      </c>
      <c r="AC8" s="2"/>
      <c r="AD8" s="2"/>
      <c r="AE8" s="2"/>
      <c r="AF8" s="2"/>
      <c r="AG8" s="16"/>
      <c r="AH8" s="16"/>
      <c r="AI8" s="16"/>
      <c r="AJ8" s="16"/>
      <c r="AK8" s="16"/>
      <c r="AL8" s="16"/>
      <c r="AM8" s="2"/>
      <c r="AN8" s="2"/>
      <c r="AO8" s="31"/>
      <c r="AP8" s="2"/>
      <c r="AQ8" s="2"/>
      <c r="AR8" s="16"/>
      <c r="AS8" s="2"/>
      <c r="AT8" s="31"/>
      <c r="AU8" s="2"/>
      <c r="AV8" s="2"/>
      <c r="AW8" s="31"/>
      <c r="AX8" s="2"/>
      <c r="AY8" s="2"/>
      <c r="AZ8" s="2"/>
      <c r="BA8" s="2"/>
    </row>
    <row r="9" spans="1:53" s="2" customFormat="1" ht="14.25" thickTop="1" thickBot="1">
      <c r="A9" s="212" t="s">
        <v>78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4"/>
      <c r="S9" s="4">
        <v>1</v>
      </c>
      <c r="T9" s="5"/>
      <c r="U9" s="5"/>
      <c r="V9" s="5"/>
      <c r="W9" s="5"/>
      <c r="X9" s="6">
        <v>2</v>
      </c>
      <c r="Y9" s="5"/>
      <c r="Z9" s="5"/>
      <c r="AA9" s="5"/>
      <c r="AB9" s="5"/>
      <c r="AC9" s="6">
        <v>3</v>
      </c>
      <c r="AD9" s="5"/>
      <c r="AE9" s="5"/>
      <c r="AF9" s="5"/>
      <c r="AG9" s="5"/>
      <c r="AH9" s="6">
        <v>4</v>
      </c>
      <c r="AI9" s="5"/>
      <c r="AJ9" s="5"/>
      <c r="AK9" s="5"/>
      <c r="AL9" s="5"/>
      <c r="AM9" s="6">
        <v>5</v>
      </c>
      <c r="AN9" s="5"/>
      <c r="AO9" s="5"/>
      <c r="AP9" s="5"/>
      <c r="AQ9" s="8"/>
      <c r="AR9" s="247" t="s">
        <v>9</v>
      </c>
      <c r="AS9" s="248"/>
      <c r="AT9" s="247" t="s">
        <v>10</v>
      </c>
      <c r="AU9" s="248"/>
      <c r="AV9" s="247" t="s">
        <v>11</v>
      </c>
      <c r="AW9" s="248"/>
      <c r="AX9" s="165"/>
      <c r="AY9" s="250"/>
      <c r="AZ9" s="250"/>
    </row>
    <row r="10" spans="1:53" s="2" customFormat="1" ht="13.5" thickTop="1">
      <c r="A10" s="33">
        <v>1</v>
      </c>
      <c r="B10" s="232" t="s">
        <v>12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4"/>
      <c r="S10" s="111"/>
      <c r="T10" s="112"/>
      <c r="U10" s="112"/>
      <c r="V10" s="112"/>
      <c r="W10" s="112"/>
      <c r="X10" s="238">
        <v>3</v>
      </c>
      <c r="Y10" s="239"/>
      <c r="Z10" s="113" t="s">
        <v>13</v>
      </c>
      <c r="AA10" s="239">
        <v>3</v>
      </c>
      <c r="AB10" s="240"/>
      <c r="AC10" s="238"/>
      <c r="AD10" s="239"/>
      <c r="AE10" s="113" t="s">
        <v>13</v>
      </c>
      <c r="AF10" s="239"/>
      <c r="AG10" s="240"/>
      <c r="AH10" s="238"/>
      <c r="AI10" s="239"/>
      <c r="AJ10" s="113" t="s">
        <v>13</v>
      </c>
      <c r="AK10" s="239"/>
      <c r="AL10" s="240"/>
      <c r="AM10" s="238"/>
      <c r="AN10" s="239"/>
      <c r="AO10" s="113" t="s">
        <v>13</v>
      </c>
      <c r="AP10" s="239"/>
      <c r="AQ10" s="502"/>
      <c r="AR10" s="503">
        <f>SUM(D10+I10+N10+S10+X10+AC10+AH10+AM10)</f>
        <v>3</v>
      </c>
      <c r="AS10" s="504"/>
      <c r="AT10" s="503">
        <f>SUM(G10+L10+Q10+V10+AA10+AF10+AK10+AP10)</f>
        <v>3</v>
      </c>
      <c r="AU10" s="504"/>
      <c r="AV10" s="498">
        <v>1</v>
      </c>
      <c r="AW10" s="499"/>
      <c r="AX10" s="181"/>
      <c r="AY10" s="476"/>
      <c r="AZ10" s="476"/>
    </row>
    <row r="11" spans="1:53" s="2" customFormat="1">
      <c r="A11" s="34">
        <v>2</v>
      </c>
      <c r="B11" s="202" t="s">
        <v>111</v>
      </c>
      <c r="C11" s="471"/>
      <c r="D11" s="471"/>
      <c r="E11" s="471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2"/>
      <c r="S11" s="228">
        <v>3</v>
      </c>
      <c r="T11" s="216"/>
      <c r="U11" s="41" t="s">
        <v>13</v>
      </c>
      <c r="V11" s="216">
        <v>3</v>
      </c>
      <c r="W11" s="229"/>
      <c r="X11" s="42"/>
      <c r="Y11" s="43"/>
      <c r="Z11" s="43"/>
      <c r="AA11" s="43"/>
      <c r="AB11" s="43"/>
      <c r="AC11" s="525">
        <v>1</v>
      </c>
      <c r="AD11" s="205"/>
      <c r="AE11" s="125" t="s">
        <v>13</v>
      </c>
      <c r="AF11" s="205">
        <v>3</v>
      </c>
      <c r="AG11" s="206"/>
      <c r="AH11" s="215"/>
      <c r="AI11" s="216"/>
      <c r="AJ11" s="41" t="s">
        <v>13</v>
      </c>
      <c r="AK11" s="216"/>
      <c r="AL11" s="229"/>
      <c r="AM11" s="215"/>
      <c r="AN11" s="216"/>
      <c r="AO11" s="41" t="s">
        <v>13</v>
      </c>
      <c r="AP11" s="216"/>
      <c r="AQ11" s="479"/>
      <c r="AR11" s="480">
        <f>SUM(D11+I11+N11+S11+X11+AC11+AH11+AM11)</f>
        <v>4</v>
      </c>
      <c r="AS11" s="481"/>
      <c r="AT11" s="480">
        <f>SUM(G11+L11+Q11+V11+AA11+AF11+AK11+AP11)</f>
        <v>6</v>
      </c>
      <c r="AU11" s="481"/>
      <c r="AV11" s="500">
        <v>1</v>
      </c>
      <c r="AW11" s="501"/>
      <c r="AX11" s="181"/>
      <c r="AY11" s="476"/>
      <c r="AZ11" s="476"/>
    </row>
    <row r="12" spans="1:53" s="2" customFormat="1">
      <c r="A12" s="34">
        <v>3</v>
      </c>
      <c r="B12" s="202" t="s">
        <v>106</v>
      </c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2"/>
      <c r="S12" s="228"/>
      <c r="T12" s="216"/>
      <c r="U12" s="41" t="s">
        <v>13</v>
      </c>
      <c r="V12" s="216"/>
      <c r="W12" s="229"/>
      <c r="X12" s="364">
        <v>3</v>
      </c>
      <c r="Y12" s="362"/>
      <c r="Z12" s="126" t="s">
        <v>13</v>
      </c>
      <c r="AA12" s="362">
        <v>1</v>
      </c>
      <c r="AB12" s="363"/>
      <c r="AC12" s="42"/>
      <c r="AD12" s="43"/>
      <c r="AE12" s="43"/>
      <c r="AF12" s="43"/>
      <c r="AG12" s="43"/>
      <c r="AH12" s="525">
        <v>2</v>
      </c>
      <c r="AI12" s="205"/>
      <c r="AJ12" s="125" t="s">
        <v>13</v>
      </c>
      <c r="AK12" s="205">
        <v>4</v>
      </c>
      <c r="AL12" s="206"/>
      <c r="AM12" s="215"/>
      <c r="AN12" s="216"/>
      <c r="AO12" s="41" t="s">
        <v>13</v>
      </c>
      <c r="AP12" s="216"/>
      <c r="AQ12" s="479"/>
      <c r="AR12" s="480">
        <f>SUM(D12+I12+N12+S12+X12+AC12+AH12+AM12)</f>
        <v>5</v>
      </c>
      <c r="AS12" s="481"/>
      <c r="AT12" s="480">
        <f>SUM(G12+L12+Q12+V12+AA12+AF12+AK12+AP12)</f>
        <v>5</v>
      </c>
      <c r="AU12" s="481"/>
      <c r="AV12" s="500">
        <v>3</v>
      </c>
      <c r="AW12" s="501"/>
      <c r="AX12" s="181"/>
      <c r="AY12" s="476"/>
      <c r="AZ12" s="476"/>
    </row>
    <row r="13" spans="1:53" s="2" customFormat="1">
      <c r="A13" s="34">
        <v>4</v>
      </c>
      <c r="B13" s="202" t="s">
        <v>112</v>
      </c>
      <c r="C13" s="471"/>
      <c r="D13" s="471"/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2"/>
      <c r="S13" s="228"/>
      <c r="T13" s="216"/>
      <c r="U13" s="41" t="s">
        <v>13</v>
      </c>
      <c r="V13" s="216"/>
      <c r="W13" s="229"/>
      <c r="X13" s="215"/>
      <c r="Y13" s="216"/>
      <c r="Z13" s="41" t="s">
        <v>13</v>
      </c>
      <c r="AA13" s="216"/>
      <c r="AB13" s="229"/>
      <c r="AC13" s="364">
        <v>4</v>
      </c>
      <c r="AD13" s="362"/>
      <c r="AE13" s="126" t="s">
        <v>13</v>
      </c>
      <c r="AF13" s="362">
        <v>2</v>
      </c>
      <c r="AG13" s="363"/>
      <c r="AH13" s="42"/>
      <c r="AI13" s="43"/>
      <c r="AJ13" s="43"/>
      <c r="AK13" s="43"/>
      <c r="AL13" s="43"/>
      <c r="AM13" s="215"/>
      <c r="AN13" s="216"/>
      <c r="AO13" s="41" t="s">
        <v>80</v>
      </c>
      <c r="AP13" s="216"/>
      <c r="AQ13" s="479"/>
      <c r="AR13" s="480">
        <f>SUM(D13+I13+N13+S13+X13+AC13+AH13+AM13)</f>
        <v>4</v>
      </c>
      <c r="AS13" s="481"/>
      <c r="AT13" s="480">
        <f>SUM(G13+L13+Q13+V13+AA13+AF13+AK13+AP13)</f>
        <v>2</v>
      </c>
      <c r="AU13" s="481"/>
      <c r="AV13" s="500">
        <v>3</v>
      </c>
      <c r="AW13" s="501"/>
      <c r="AX13" s="181"/>
      <c r="AY13" s="476"/>
      <c r="AZ13" s="476"/>
    </row>
    <row r="14" spans="1:53" s="2" customFormat="1" ht="13.5" thickBot="1">
      <c r="A14" s="56">
        <v>5</v>
      </c>
      <c r="B14" s="194" t="s">
        <v>40</v>
      </c>
      <c r="C14" s="512"/>
      <c r="D14" s="512"/>
      <c r="E14" s="512"/>
      <c r="F14" s="512"/>
      <c r="G14" s="512"/>
      <c r="H14" s="512"/>
      <c r="I14" s="512"/>
      <c r="J14" s="512"/>
      <c r="K14" s="512"/>
      <c r="L14" s="512"/>
      <c r="M14" s="512"/>
      <c r="N14" s="512"/>
      <c r="O14" s="512"/>
      <c r="P14" s="512"/>
      <c r="Q14" s="512"/>
      <c r="R14" s="513"/>
      <c r="S14" s="208"/>
      <c r="T14" s="209"/>
      <c r="U14" s="77" t="s">
        <v>13</v>
      </c>
      <c r="V14" s="209"/>
      <c r="W14" s="254"/>
      <c r="X14" s="210"/>
      <c r="Y14" s="209"/>
      <c r="Z14" s="77" t="s">
        <v>13</v>
      </c>
      <c r="AA14" s="209"/>
      <c r="AB14" s="254"/>
      <c r="AC14" s="210"/>
      <c r="AD14" s="209"/>
      <c r="AE14" s="77" t="s">
        <v>13</v>
      </c>
      <c r="AF14" s="209"/>
      <c r="AG14" s="254"/>
      <c r="AH14" s="210"/>
      <c r="AI14" s="209"/>
      <c r="AJ14" s="77" t="s">
        <v>13</v>
      </c>
      <c r="AK14" s="209"/>
      <c r="AL14" s="254"/>
      <c r="AM14" s="44"/>
      <c r="AN14" s="45"/>
      <c r="AO14" s="45"/>
      <c r="AP14" s="45"/>
      <c r="AQ14" s="46"/>
      <c r="AR14" s="477">
        <f>SUM(D14+I14+N14+S14+X14+AC14+AH14+AM14)</f>
        <v>0</v>
      </c>
      <c r="AS14" s="478"/>
      <c r="AT14" s="477">
        <f>SUM(G14+L14+Q14+V14+AA14+AF14+AK14+AP14)</f>
        <v>0</v>
      </c>
      <c r="AU14" s="478"/>
      <c r="AV14" s="505"/>
      <c r="AW14" s="506"/>
      <c r="AX14" s="181"/>
      <c r="AY14" s="476"/>
      <c r="AZ14" s="476"/>
    </row>
    <row r="15" spans="1:53" s="2" customFormat="1" ht="14.25" thickTop="1" thickBot="1">
      <c r="A15" s="9"/>
      <c r="N15" s="10"/>
      <c r="S15" s="10"/>
      <c r="X15" s="10"/>
      <c r="AC15" s="10"/>
      <c r="AH15" s="10"/>
      <c r="AM15" s="507" t="s">
        <v>81</v>
      </c>
      <c r="AN15" s="508"/>
      <c r="AO15" s="508"/>
      <c r="AP15" s="508"/>
      <c r="AQ15" s="509"/>
      <c r="AR15" s="510">
        <f>SUM(AR10:AR14)</f>
        <v>16</v>
      </c>
      <c r="AS15" s="511"/>
      <c r="AT15" s="510">
        <f>SUM(AT10:AT14)</f>
        <v>16</v>
      </c>
      <c r="AU15" s="511"/>
      <c r="AV15" s="79"/>
      <c r="AW15" s="80"/>
      <c r="AX15" s="183"/>
      <c r="AY15" s="473"/>
      <c r="AZ15" s="473"/>
    </row>
    <row r="16" spans="1:53" s="2" customFormat="1" ht="17.25" thickTop="1" thickBot="1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211" t="s">
        <v>18</v>
      </c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</row>
    <row r="17" spans="1:52" s="2" customFormat="1" ht="14.25" thickTop="1" thickBot="1">
      <c r="A17" s="212" t="s">
        <v>78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4"/>
      <c r="S17" s="272">
        <v>1</v>
      </c>
      <c r="T17" s="218"/>
      <c r="U17" s="217">
        <v>2</v>
      </c>
      <c r="V17" s="218"/>
      <c r="W17" s="217">
        <v>3</v>
      </c>
      <c r="X17" s="218"/>
      <c r="Y17" s="217">
        <v>4</v>
      </c>
      <c r="Z17" s="218"/>
      <c r="AA17" s="217">
        <v>5</v>
      </c>
      <c r="AB17" s="218"/>
      <c r="AC17" s="217">
        <v>6</v>
      </c>
      <c r="AD17" s="218"/>
      <c r="AE17" s="217">
        <v>7</v>
      </c>
      <c r="AF17" s="218"/>
      <c r="AG17" s="217">
        <v>8</v>
      </c>
      <c r="AH17" s="218"/>
      <c r="AI17" s="217">
        <v>9</v>
      </c>
      <c r="AJ17" s="218"/>
      <c r="AK17" s="217">
        <v>10</v>
      </c>
      <c r="AL17" s="218"/>
      <c r="AM17" s="217">
        <v>11</v>
      </c>
      <c r="AN17" s="218"/>
      <c r="AO17" s="217">
        <v>12</v>
      </c>
      <c r="AP17" s="282"/>
      <c r="AQ17" s="264"/>
      <c r="AR17" s="264"/>
      <c r="AS17" s="264"/>
      <c r="AT17" s="264"/>
      <c r="AU17" s="264"/>
      <c r="AV17" s="264"/>
      <c r="AW17" s="250"/>
      <c r="AX17" s="250"/>
      <c r="AY17" s="264"/>
      <c r="AZ17" s="264"/>
    </row>
    <row r="18" spans="1:52" s="2" customFormat="1" ht="16.5" customHeight="1" thickTop="1">
      <c r="A18" s="33">
        <v>1</v>
      </c>
      <c r="B18" s="232" t="s">
        <v>12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4"/>
      <c r="S18" s="514" t="s">
        <v>99</v>
      </c>
      <c r="T18" s="464"/>
      <c r="U18" s="464"/>
      <c r="V18" s="464"/>
      <c r="W18" s="464"/>
      <c r="X18" s="464"/>
      <c r="Y18" s="464"/>
      <c r="Z18" s="464"/>
      <c r="AA18" s="464"/>
      <c r="AB18" s="464"/>
      <c r="AC18" s="464"/>
      <c r="AD18" s="464"/>
      <c r="AE18" s="464"/>
      <c r="AF18" s="464"/>
      <c r="AG18" s="464"/>
      <c r="AH18" s="464"/>
      <c r="AI18" s="464"/>
      <c r="AJ18" s="464"/>
      <c r="AK18" s="464"/>
      <c r="AL18" s="464"/>
      <c r="AM18" s="572"/>
      <c r="AN18" s="572"/>
      <c r="AO18" s="572"/>
      <c r="AP18" s="576"/>
      <c r="AQ18" s="270"/>
      <c r="AR18" s="270"/>
      <c r="AS18" s="270"/>
      <c r="AT18" s="270"/>
      <c r="AU18" s="270"/>
      <c r="AV18" s="270"/>
      <c r="AW18" s="515"/>
      <c r="AX18" s="515"/>
      <c r="AY18" s="474"/>
      <c r="AZ18" s="474"/>
    </row>
    <row r="19" spans="1:52" s="2" customFormat="1">
      <c r="A19" s="34">
        <v>2</v>
      </c>
      <c r="B19" s="202" t="s">
        <v>111</v>
      </c>
      <c r="C19" s="471"/>
      <c r="D19" s="471"/>
      <c r="E19" s="471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2"/>
      <c r="S19" s="197" t="s">
        <v>99</v>
      </c>
      <c r="T19" s="198"/>
      <c r="U19" s="219"/>
      <c r="V19" s="198"/>
      <c r="W19" s="219"/>
      <c r="X19" s="198"/>
      <c r="Y19" s="219"/>
      <c r="Z19" s="198"/>
      <c r="AA19" s="219"/>
      <c r="AB19" s="198"/>
      <c r="AC19" s="219"/>
      <c r="AD19" s="198"/>
      <c r="AE19" s="219"/>
      <c r="AF19" s="198"/>
      <c r="AG19" s="273"/>
      <c r="AH19" s="274"/>
      <c r="AI19" s="273"/>
      <c r="AJ19" s="274"/>
      <c r="AK19" s="273"/>
      <c r="AL19" s="274"/>
      <c r="AM19" s="273"/>
      <c r="AN19" s="274"/>
      <c r="AO19" s="273"/>
      <c r="AP19" s="280"/>
      <c r="AQ19" s="270"/>
      <c r="AR19" s="270"/>
      <c r="AS19" s="270"/>
      <c r="AT19" s="270"/>
      <c r="AU19" s="270"/>
      <c r="AV19" s="270"/>
      <c r="AW19" s="515"/>
      <c r="AX19" s="515"/>
      <c r="AY19" s="270"/>
      <c r="AZ19" s="270"/>
    </row>
    <row r="20" spans="1:52" s="2" customFormat="1">
      <c r="A20" s="34">
        <v>3</v>
      </c>
      <c r="B20" s="202" t="s">
        <v>106</v>
      </c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2"/>
      <c r="S20" s="197" t="s">
        <v>99</v>
      </c>
      <c r="T20" s="198"/>
      <c r="U20" s="219" t="s">
        <v>99</v>
      </c>
      <c r="V20" s="198"/>
      <c r="W20" s="219" t="s">
        <v>99</v>
      </c>
      <c r="X20" s="198"/>
      <c r="Y20" s="219"/>
      <c r="Z20" s="198"/>
      <c r="AA20" s="219"/>
      <c r="AB20" s="198"/>
      <c r="AC20" s="219"/>
      <c r="AD20" s="198"/>
      <c r="AE20" s="219"/>
      <c r="AF20" s="198"/>
      <c r="AG20" s="219"/>
      <c r="AH20" s="198"/>
      <c r="AI20" s="219"/>
      <c r="AJ20" s="198"/>
      <c r="AK20" s="273"/>
      <c r="AL20" s="274"/>
      <c r="AM20" s="273"/>
      <c r="AN20" s="274"/>
      <c r="AO20" s="273"/>
      <c r="AP20" s="280"/>
      <c r="AQ20" s="270"/>
      <c r="AR20" s="270"/>
      <c r="AS20" s="270"/>
      <c r="AT20" s="270"/>
      <c r="AU20" s="270"/>
      <c r="AV20" s="270"/>
      <c r="AW20" s="515"/>
      <c r="AX20" s="515"/>
      <c r="AY20" s="270"/>
      <c r="AZ20" s="270"/>
    </row>
    <row r="21" spans="1:52" s="2" customFormat="1">
      <c r="A21" s="34">
        <v>4</v>
      </c>
      <c r="B21" s="202" t="s">
        <v>112</v>
      </c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2"/>
      <c r="S21" s="197" t="s">
        <v>99</v>
      </c>
      <c r="T21" s="198"/>
      <c r="U21" s="219" t="s">
        <v>99</v>
      </c>
      <c r="V21" s="198"/>
      <c r="W21" s="219" t="s">
        <v>99</v>
      </c>
      <c r="X21" s="198"/>
      <c r="Y21" s="219"/>
      <c r="Z21" s="198"/>
      <c r="AA21" s="219"/>
      <c r="AB21" s="198"/>
      <c r="AC21" s="219"/>
      <c r="AD21" s="198"/>
      <c r="AE21" s="219"/>
      <c r="AF21" s="198"/>
      <c r="AG21" s="219"/>
      <c r="AH21" s="198"/>
      <c r="AI21" s="219"/>
      <c r="AJ21" s="198"/>
      <c r="AK21" s="219"/>
      <c r="AL21" s="198"/>
      <c r="AM21" s="219"/>
      <c r="AN21" s="198"/>
      <c r="AO21" s="219"/>
      <c r="AP21" s="281"/>
      <c r="AQ21" s="270"/>
      <c r="AR21" s="270"/>
      <c r="AS21" s="270"/>
      <c r="AT21" s="270"/>
      <c r="AU21" s="270"/>
      <c r="AV21" s="270"/>
      <c r="AW21" s="515"/>
      <c r="AX21" s="515"/>
      <c r="AY21" s="270"/>
      <c r="AZ21" s="270"/>
    </row>
    <row r="22" spans="1:52" s="2" customFormat="1" ht="13.5" thickBot="1">
      <c r="A22" s="56">
        <v>5</v>
      </c>
      <c r="B22" s="194" t="s">
        <v>40</v>
      </c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512"/>
      <c r="N22" s="512"/>
      <c r="O22" s="512"/>
      <c r="P22" s="512"/>
      <c r="Q22" s="512"/>
      <c r="R22" s="513"/>
      <c r="S22" s="278"/>
      <c r="T22" s="279"/>
      <c r="U22" s="276"/>
      <c r="V22" s="279"/>
      <c r="W22" s="276"/>
      <c r="X22" s="279"/>
      <c r="Y22" s="276"/>
      <c r="Z22" s="279"/>
      <c r="AA22" s="276"/>
      <c r="AB22" s="279"/>
      <c r="AC22" s="276"/>
      <c r="AD22" s="279"/>
      <c r="AE22" s="276"/>
      <c r="AF22" s="279"/>
      <c r="AG22" s="276"/>
      <c r="AH22" s="279"/>
      <c r="AI22" s="276"/>
      <c r="AJ22" s="279"/>
      <c r="AK22" s="276"/>
      <c r="AL22" s="279"/>
      <c r="AM22" s="276"/>
      <c r="AN22" s="279"/>
      <c r="AO22" s="276"/>
      <c r="AP22" s="277"/>
      <c r="AQ22" s="270"/>
      <c r="AR22" s="270"/>
      <c r="AS22" s="270"/>
      <c r="AT22" s="270"/>
      <c r="AU22" s="270"/>
      <c r="AV22" s="270"/>
      <c r="AW22" s="515"/>
      <c r="AX22" s="515"/>
      <c r="AY22" s="270"/>
      <c r="AZ22" s="270"/>
    </row>
    <row r="23" spans="1:52" s="2" customFormat="1" ht="14.25" thickTop="1" thickBot="1">
      <c r="A23" s="9"/>
      <c r="S23" s="272">
        <v>12</v>
      </c>
      <c r="T23" s="218"/>
      <c r="U23" s="217">
        <v>11</v>
      </c>
      <c r="V23" s="218"/>
      <c r="W23" s="217">
        <v>10</v>
      </c>
      <c r="X23" s="218"/>
      <c r="Y23" s="217">
        <v>9</v>
      </c>
      <c r="Z23" s="218"/>
      <c r="AA23" s="217">
        <v>8</v>
      </c>
      <c r="AB23" s="218"/>
      <c r="AC23" s="217">
        <v>7</v>
      </c>
      <c r="AD23" s="218"/>
      <c r="AE23" s="217">
        <v>6</v>
      </c>
      <c r="AF23" s="218"/>
      <c r="AG23" s="217">
        <v>5</v>
      </c>
      <c r="AH23" s="218"/>
      <c r="AI23" s="217">
        <v>4</v>
      </c>
      <c r="AJ23" s="218"/>
      <c r="AK23" s="217">
        <v>3</v>
      </c>
      <c r="AL23" s="218"/>
      <c r="AM23" s="217">
        <v>2</v>
      </c>
      <c r="AN23" s="218"/>
      <c r="AO23" s="217">
        <v>1</v>
      </c>
      <c r="AP23" s="282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</row>
    <row r="24" spans="1:52" ht="13.5" thickTop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81"/>
      <c r="AJ24" s="81"/>
      <c r="AK24" s="32" t="s">
        <v>19</v>
      </c>
      <c r="AL24" s="81"/>
      <c r="AM24" s="81"/>
      <c r="AN24" s="81"/>
      <c r="AO24" s="2"/>
      <c r="AP24" s="2"/>
      <c r="AQ24" s="61"/>
      <c r="AR24" s="2"/>
      <c r="AS24" s="2"/>
      <c r="AT24" s="2"/>
      <c r="AU24" s="2"/>
      <c r="AV24" s="2"/>
      <c r="AW24" s="61"/>
      <c r="AX24" s="2"/>
      <c r="AY24" s="2"/>
      <c r="AZ24" s="2"/>
    </row>
    <row r="25" spans="1:52" ht="13.5" thickBot="1"/>
    <row r="26" spans="1:52" s="2" customFormat="1" ht="14.25" thickTop="1" thickBot="1">
      <c r="A26" s="212" t="s">
        <v>82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4"/>
      <c r="S26" s="4">
        <v>1</v>
      </c>
      <c r="T26" s="5"/>
      <c r="U26" s="5"/>
      <c r="V26" s="5"/>
      <c r="W26" s="5"/>
      <c r="X26" s="6">
        <v>2</v>
      </c>
      <c r="Y26" s="5"/>
      <c r="Z26" s="5"/>
      <c r="AA26" s="5"/>
      <c r="AB26" s="5"/>
      <c r="AC26" s="6">
        <v>3</v>
      </c>
      <c r="AD26" s="5"/>
      <c r="AE26" s="5"/>
      <c r="AF26" s="5"/>
      <c r="AG26" s="5"/>
      <c r="AH26" s="6">
        <v>4</v>
      </c>
      <c r="AI26" s="5"/>
      <c r="AJ26" s="5"/>
      <c r="AK26" s="5"/>
      <c r="AL26" s="5"/>
      <c r="AM26" s="6">
        <v>5</v>
      </c>
      <c r="AN26" s="5"/>
      <c r="AO26" s="5"/>
      <c r="AP26" s="5"/>
      <c r="AQ26" s="8"/>
      <c r="AR26" s="247" t="s">
        <v>9</v>
      </c>
      <c r="AS26" s="248"/>
      <c r="AT26" s="247" t="s">
        <v>10</v>
      </c>
      <c r="AU26" s="248"/>
      <c r="AV26" s="247" t="s">
        <v>11</v>
      </c>
      <c r="AW26" s="248"/>
      <c r="AX26" s="165"/>
      <c r="AY26" s="250"/>
      <c r="AZ26" s="250"/>
    </row>
    <row r="27" spans="1:52" s="2" customFormat="1" ht="13.5" thickTop="1">
      <c r="A27" s="33">
        <v>1</v>
      </c>
      <c r="B27" s="232" t="s">
        <v>14</v>
      </c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4"/>
      <c r="S27" s="111"/>
      <c r="T27" s="112"/>
      <c r="U27" s="112"/>
      <c r="V27" s="112"/>
      <c r="W27" s="112"/>
      <c r="X27" s="238"/>
      <c r="Y27" s="239"/>
      <c r="Z27" s="113" t="s">
        <v>13</v>
      </c>
      <c r="AA27" s="239"/>
      <c r="AB27" s="240"/>
      <c r="AC27" s="235">
        <v>2</v>
      </c>
      <c r="AD27" s="236"/>
      <c r="AE27" s="158" t="s">
        <v>13</v>
      </c>
      <c r="AF27" s="236">
        <v>1</v>
      </c>
      <c r="AG27" s="237"/>
      <c r="AH27" s="238">
        <v>0</v>
      </c>
      <c r="AI27" s="239"/>
      <c r="AJ27" s="113" t="s">
        <v>13</v>
      </c>
      <c r="AK27" s="239">
        <v>0</v>
      </c>
      <c r="AL27" s="240"/>
      <c r="AM27" s="238"/>
      <c r="AN27" s="239"/>
      <c r="AO27" s="113" t="s">
        <v>13</v>
      </c>
      <c r="AP27" s="239"/>
      <c r="AQ27" s="502"/>
      <c r="AR27" s="503">
        <f>SUM(D27+I27+N27+S27+X27+AC27+AH27+AM27)</f>
        <v>2</v>
      </c>
      <c r="AS27" s="504"/>
      <c r="AT27" s="503">
        <f>SUM(G27+L27+Q27+V27+AA27+AF27+AK27+AP27)</f>
        <v>1</v>
      </c>
      <c r="AU27" s="504"/>
      <c r="AV27" s="498">
        <v>3</v>
      </c>
      <c r="AW27" s="499"/>
      <c r="AX27" s="181"/>
      <c r="AY27" s="476"/>
      <c r="AZ27" s="476"/>
    </row>
    <row r="28" spans="1:52" s="2" customFormat="1">
      <c r="A28" s="34">
        <v>2</v>
      </c>
      <c r="B28" s="202" t="s">
        <v>113</v>
      </c>
      <c r="C28" s="471"/>
      <c r="D28" s="471"/>
      <c r="E28" s="471"/>
      <c r="F28" s="471"/>
      <c r="G28" s="471"/>
      <c r="H28" s="471"/>
      <c r="I28" s="471"/>
      <c r="J28" s="471"/>
      <c r="K28" s="471"/>
      <c r="L28" s="471"/>
      <c r="M28" s="471"/>
      <c r="N28" s="471"/>
      <c r="O28" s="471"/>
      <c r="P28" s="471"/>
      <c r="Q28" s="471"/>
      <c r="R28" s="472"/>
      <c r="S28" s="228"/>
      <c r="T28" s="216"/>
      <c r="U28" s="41" t="s">
        <v>13</v>
      </c>
      <c r="V28" s="216"/>
      <c r="W28" s="229"/>
      <c r="X28" s="42"/>
      <c r="Y28" s="43"/>
      <c r="Z28" s="43"/>
      <c r="AA28" s="43"/>
      <c r="AB28" s="43"/>
      <c r="AC28" s="215"/>
      <c r="AD28" s="216"/>
      <c r="AE28" s="41" t="s">
        <v>13</v>
      </c>
      <c r="AF28" s="216"/>
      <c r="AG28" s="229"/>
      <c r="AH28" s="215"/>
      <c r="AI28" s="216"/>
      <c r="AJ28" s="41" t="s">
        <v>13</v>
      </c>
      <c r="AK28" s="216"/>
      <c r="AL28" s="229"/>
      <c r="AM28" s="364">
        <v>2</v>
      </c>
      <c r="AN28" s="362"/>
      <c r="AO28" s="126" t="s">
        <v>13</v>
      </c>
      <c r="AP28" s="362">
        <v>1</v>
      </c>
      <c r="AQ28" s="600"/>
      <c r="AR28" s="480">
        <f>SUM(D28+I28+N28+S28+X28+AC28+AH28+AM28)</f>
        <v>2</v>
      </c>
      <c r="AS28" s="481"/>
      <c r="AT28" s="480">
        <f>SUM(G28+L28+Q28+V28+AA28+AF28+AK28+AP28)</f>
        <v>1</v>
      </c>
      <c r="AU28" s="481"/>
      <c r="AV28" s="500">
        <v>3</v>
      </c>
      <c r="AW28" s="501"/>
      <c r="AX28" s="181"/>
      <c r="AY28" s="476"/>
      <c r="AZ28" s="476"/>
    </row>
    <row r="29" spans="1:52" s="2" customFormat="1">
      <c r="A29" s="34">
        <v>3</v>
      </c>
      <c r="B29" s="202" t="s">
        <v>83</v>
      </c>
      <c r="C29" s="471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2"/>
      <c r="S29" s="207">
        <v>1</v>
      </c>
      <c r="T29" s="205"/>
      <c r="U29" s="125" t="s">
        <v>13</v>
      </c>
      <c r="V29" s="205">
        <v>2</v>
      </c>
      <c r="W29" s="206"/>
      <c r="X29" s="215"/>
      <c r="Y29" s="216"/>
      <c r="Z29" s="41" t="s">
        <v>13</v>
      </c>
      <c r="AA29" s="216"/>
      <c r="AB29" s="229"/>
      <c r="AC29" s="42"/>
      <c r="AD29" s="43"/>
      <c r="AE29" s="43"/>
      <c r="AF29" s="43"/>
      <c r="AG29" s="43"/>
      <c r="AH29" s="215"/>
      <c r="AI29" s="216"/>
      <c r="AJ29" s="41" t="s">
        <v>13</v>
      </c>
      <c r="AK29" s="216"/>
      <c r="AL29" s="229"/>
      <c r="AM29" s="525">
        <v>0</v>
      </c>
      <c r="AN29" s="205"/>
      <c r="AO29" s="125" t="s">
        <v>13</v>
      </c>
      <c r="AP29" s="205">
        <v>2</v>
      </c>
      <c r="AQ29" s="601"/>
      <c r="AR29" s="480">
        <f>SUM(D29+I29+N29+S29+X29+AC29+AH29+AM29)</f>
        <v>1</v>
      </c>
      <c r="AS29" s="481"/>
      <c r="AT29" s="480">
        <f>SUM(G29+L29+Q29+V29+AA29+AF29+AK29+AP29)</f>
        <v>4</v>
      </c>
      <c r="AU29" s="481"/>
      <c r="AV29" s="500">
        <v>0</v>
      </c>
      <c r="AW29" s="501"/>
      <c r="AX29" s="181"/>
      <c r="AY29" s="476"/>
      <c r="AZ29" s="476"/>
    </row>
    <row r="30" spans="1:52" s="2" customFormat="1">
      <c r="A30" s="34">
        <v>4</v>
      </c>
      <c r="B30" s="202" t="s">
        <v>43</v>
      </c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71"/>
      <c r="R30" s="472"/>
      <c r="S30" s="228">
        <v>0</v>
      </c>
      <c r="T30" s="216"/>
      <c r="U30" s="41" t="s">
        <v>13</v>
      </c>
      <c r="V30" s="216">
        <v>0</v>
      </c>
      <c r="W30" s="229"/>
      <c r="X30" s="215"/>
      <c r="Y30" s="216"/>
      <c r="Z30" s="41" t="s">
        <v>13</v>
      </c>
      <c r="AA30" s="216"/>
      <c r="AB30" s="229"/>
      <c r="AC30" s="215"/>
      <c r="AD30" s="216"/>
      <c r="AE30" s="41" t="s">
        <v>13</v>
      </c>
      <c r="AF30" s="216"/>
      <c r="AG30" s="229"/>
      <c r="AH30" s="42"/>
      <c r="AI30" s="43"/>
      <c r="AJ30" s="43"/>
      <c r="AK30" s="43"/>
      <c r="AL30" s="43"/>
      <c r="AM30" s="364">
        <v>5</v>
      </c>
      <c r="AN30" s="362"/>
      <c r="AO30" s="126" t="s">
        <v>80</v>
      </c>
      <c r="AP30" s="362">
        <v>3</v>
      </c>
      <c r="AQ30" s="600"/>
      <c r="AR30" s="480">
        <f>SUM(D30+I30+N30+S30+X30+AC30+AH30+AM30)</f>
        <v>5</v>
      </c>
      <c r="AS30" s="481"/>
      <c r="AT30" s="480">
        <f>SUM(G30+L30+Q30+V30+AA30+AF30+AK30+AP30)</f>
        <v>3</v>
      </c>
      <c r="AU30" s="481"/>
      <c r="AV30" s="500">
        <v>3</v>
      </c>
      <c r="AW30" s="501"/>
      <c r="AX30" s="181"/>
      <c r="AY30" s="476"/>
      <c r="AZ30" s="476"/>
    </row>
    <row r="31" spans="1:52" s="2" customFormat="1" ht="13.5" thickBot="1">
      <c r="A31" s="56">
        <v>5</v>
      </c>
      <c r="B31" s="194" t="s">
        <v>102</v>
      </c>
      <c r="C31" s="512"/>
      <c r="D31" s="512"/>
      <c r="E31" s="512"/>
      <c r="F31" s="512"/>
      <c r="G31" s="512"/>
      <c r="H31" s="512"/>
      <c r="I31" s="512"/>
      <c r="J31" s="512"/>
      <c r="K31" s="512"/>
      <c r="L31" s="512"/>
      <c r="M31" s="512"/>
      <c r="N31" s="512"/>
      <c r="O31" s="512"/>
      <c r="P31" s="512"/>
      <c r="Q31" s="512"/>
      <c r="R31" s="513"/>
      <c r="S31" s="208"/>
      <c r="T31" s="209"/>
      <c r="U31" s="77" t="s">
        <v>13</v>
      </c>
      <c r="V31" s="209"/>
      <c r="W31" s="254"/>
      <c r="X31" s="365">
        <v>1</v>
      </c>
      <c r="Y31" s="366"/>
      <c r="Z31" s="155" t="s">
        <v>13</v>
      </c>
      <c r="AA31" s="366">
        <v>2</v>
      </c>
      <c r="AB31" s="367"/>
      <c r="AC31" s="526">
        <v>2</v>
      </c>
      <c r="AD31" s="527"/>
      <c r="AE31" s="156" t="s">
        <v>13</v>
      </c>
      <c r="AF31" s="527">
        <v>0</v>
      </c>
      <c r="AG31" s="528"/>
      <c r="AH31" s="365">
        <v>3</v>
      </c>
      <c r="AI31" s="366"/>
      <c r="AJ31" s="155" t="s">
        <v>13</v>
      </c>
      <c r="AK31" s="366">
        <v>5</v>
      </c>
      <c r="AL31" s="367"/>
      <c r="AM31" s="44"/>
      <c r="AN31" s="45"/>
      <c r="AO31" s="45"/>
      <c r="AP31" s="45"/>
      <c r="AQ31" s="46"/>
      <c r="AR31" s="477">
        <f>SUM(D31+I31+N31+S31+X31+AC31+AH31+AM31)</f>
        <v>6</v>
      </c>
      <c r="AS31" s="478"/>
      <c r="AT31" s="477">
        <f>SUM(G31+L31+Q31+V31+AA31+AF31+AK31+AP31)</f>
        <v>7</v>
      </c>
      <c r="AU31" s="478"/>
      <c r="AV31" s="505">
        <v>3</v>
      </c>
      <c r="AW31" s="506"/>
      <c r="AX31" s="181"/>
      <c r="AY31" s="476"/>
      <c r="AZ31" s="476"/>
    </row>
    <row r="32" spans="1:52" s="2" customFormat="1" ht="14.25" thickTop="1" thickBot="1">
      <c r="A32" s="9"/>
      <c r="N32" s="10"/>
      <c r="S32" s="10"/>
      <c r="X32" s="10"/>
      <c r="AC32" s="10"/>
      <c r="AH32" s="10"/>
      <c r="AM32" s="507" t="s">
        <v>81</v>
      </c>
      <c r="AN32" s="508"/>
      <c r="AO32" s="508"/>
      <c r="AP32" s="508"/>
      <c r="AQ32" s="509"/>
      <c r="AR32" s="510">
        <f>SUM(AR27:AR31)</f>
        <v>16</v>
      </c>
      <c r="AS32" s="511"/>
      <c r="AT32" s="510">
        <f>SUM(AT27:AT31)</f>
        <v>16</v>
      </c>
      <c r="AU32" s="511"/>
      <c r="AV32" s="79"/>
      <c r="AW32" s="80"/>
      <c r="AX32" s="183"/>
      <c r="AY32" s="473"/>
      <c r="AZ32" s="473"/>
    </row>
    <row r="33" spans="1:56" s="2" customFormat="1" ht="12.75" customHeight="1" thickTop="1" thickBo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211" t="s">
        <v>18</v>
      </c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</row>
    <row r="34" spans="1:56" s="2" customFormat="1" ht="14.25" thickTop="1" thickBot="1">
      <c r="A34" s="212" t="s">
        <v>82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4"/>
      <c r="S34" s="272">
        <v>1</v>
      </c>
      <c r="T34" s="218"/>
      <c r="U34" s="217">
        <v>2</v>
      </c>
      <c r="V34" s="218"/>
      <c r="W34" s="217">
        <v>3</v>
      </c>
      <c r="X34" s="218"/>
      <c r="Y34" s="217">
        <v>4</v>
      </c>
      <c r="Z34" s="218"/>
      <c r="AA34" s="217">
        <v>5</v>
      </c>
      <c r="AB34" s="218"/>
      <c r="AC34" s="217">
        <v>6</v>
      </c>
      <c r="AD34" s="218"/>
      <c r="AE34" s="217">
        <v>7</v>
      </c>
      <c r="AF34" s="218"/>
      <c r="AG34" s="217">
        <v>8</v>
      </c>
      <c r="AH34" s="218"/>
      <c r="AI34" s="217">
        <v>9</v>
      </c>
      <c r="AJ34" s="218"/>
      <c r="AK34" s="217">
        <v>10</v>
      </c>
      <c r="AL34" s="218"/>
      <c r="AM34" s="217">
        <v>11</v>
      </c>
      <c r="AN34" s="218"/>
      <c r="AO34" s="217">
        <v>12</v>
      </c>
      <c r="AP34" s="282"/>
      <c r="AQ34" s="264"/>
      <c r="AR34" s="264"/>
      <c r="AS34" s="264"/>
      <c r="AT34" s="264"/>
      <c r="AU34" s="264"/>
      <c r="AV34" s="264"/>
      <c r="AW34" s="250"/>
      <c r="AX34" s="250"/>
      <c r="AY34" s="264"/>
      <c r="AZ34" s="264"/>
    </row>
    <row r="35" spans="1:56" s="2" customFormat="1" ht="13.5" thickTop="1">
      <c r="A35" s="33">
        <v>1</v>
      </c>
      <c r="B35" s="232" t="s">
        <v>14</v>
      </c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4"/>
      <c r="S35" s="514" t="s">
        <v>99</v>
      </c>
      <c r="T35" s="464"/>
      <c r="U35" s="464" t="s">
        <v>99</v>
      </c>
      <c r="V35" s="464"/>
      <c r="W35" s="464" t="s">
        <v>99</v>
      </c>
      <c r="X35" s="464"/>
      <c r="Y35" s="464"/>
      <c r="Z35" s="464"/>
      <c r="AA35" s="464"/>
      <c r="AB35" s="464"/>
      <c r="AC35" s="464"/>
      <c r="AD35" s="464"/>
      <c r="AE35" s="464"/>
      <c r="AF35" s="464"/>
      <c r="AG35" s="464"/>
      <c r="AH35" s="464"/>
      <c r="AI35" s="464"/>
      <c r="AJ35" s="464"/>
      <c r="AK35" s="572"/>
      <c r="AL35" s="572"/>
      <c r="AM35" s="572"/>
      <c r="AN35" s="572"/>
      <c r="AO35" s="572"/>
      <c r="AP35" s="576"/>
      <c r="AQ35" s="270"/>
      <c r="AR35" s="270"/>
      <c r="AS35" s="270"/>
      <c r="AT35" s="270"/>
      <c r="AU35" s="270"/>
      <c r="AV35" s="270"/>
      <c r="AW35" s="515"/>
      <c r="AX35" s="515"/>
      <c r="AY35" s="474"/>
      <c r="AZ35" s="474"/>
    </row>
    <row r="36" spans="1:56" s="2" customFormat="1">
      <c r="A36" s="34">
        <v>2</v>
      </c>
      <c r="B36" s="202" t="s">
        <v>113</v>
      </c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2"/>
      <c r="S36" s="197" t="s">
        <v>99</v>
      </c>
      <c r="T36" s="198"/>
      <c r="U36" s="219" t="s">
        <v>99</v>
      </c>
      <c r="V36" s="198"/>
      <c r="W36" s="219" t="s">
        <v>99</v>
      </c>
      <c r="X36" s="198"/>
      <c r="Y36" s="219"/>
      <c r="Z36" s="198"/>
      <c r="AA36" s="219"/>
      <c r="AB36" s="198"/>
      <c r="AC36" s="219"/>
      <c r="AD36" s="198"/>
      <c r="AE36" s="219"/>
      <c r="AF36" s="198"/>
      <c r="AG36" s="219"/>
      <c r="AH36" s="198"/>
      <c r="AI36" s="219"/>
      <c r="AJ36" s="198"/>
      <c r="AK36" s="219"/>
      <c r="AL36" s="198"/>
      <c r="AM36" s="219"/>
      <c r="AN36" s="198"/>
      <c r="AO36" s="219"/>
      <c r="AP36" s="281"/>
      <c r="AQ36" s="270"/>
      <c r="AR36" s="270"/>
      <c r="AS36" s="270"/>
      <c r="AT36" s="270"/>
      <c r="AU36" s="270"/>
      <c r="AV36" s="270"/>
      <c r="AW36" s="515"/>
      <c r="AX36" s="515"/>
      <c r="AY36" s="270"/>
      <c r="AZ36" s="270"/>
    </row>
    <row r="37" spans="1:56" s="2" customFormat="1">
      <c r="A37" s="34">
        <v>3</v>
      </c>
      <c r="B37" s="202" t="s">
        <v>83</v>
      </c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2"/>
      <c r="S37" s="197"/>
      <c r="T37" s="198"/>
      <c r="U37" s="219"/>
      <c r="V37" s="198"/>
      <c r="W37" s="219"/>
      <c r="X37" s="198"/>
      <c r="Y37" s="219"/>
      <c r="Z37" s="198"/>
      <c r="AA37" s="219"/>
      <c r="AB37" s="198"/>
      <c r="AC37" s="219"/>
      <c r="AD37" s="198"/>
      <c r="AE37" s="273"/>
      <c r="AF37" s="274"/>
      <c r="AG37" s="273"/>
      <c r="AH37" s="274"/>
      <c r="AI37" s="273"/>
      <c r="AJ37" s="274"/>
      <c r="AK37" s="273"/>
      <c r="AL37" s="274"/>
      <c r="AM37" s="273"/>
      <c r="AN37" s="274"/>
      <c r="AO37" s="273"/>
      <c r="AP37" s="280"/>
      <c r="AQ37" s="270"/>
      <c r="AR37" s="270"/>
      <c r="AS37" s="270"/>
      <c r="AT37" s="270"/>
      <c r="AU37" s="270"/>
      <c r="AV37" s="270"/>
      <c r="AW37" s="515"/>
      <c r="AX37" s="515"/>
      <c r="AY37" s="270"/>
      <c r="AZ37" s="270"/>
    </row>
    <row r="38" spans="1:56" s="2" customFormat="1">
      <c r="A38" s="34">
        <v>4</v>
      </c>
      <c r="B38" s="202" t="s">
        <v>43</v>
      </c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2"/>
      <c r="S38" s="197" t="s">
        <v>99</v>
      </c>
      <c r="T38" s="198"/>
      <c r="U38" s="219" t="s">
        <v>99</v>
      </c>
      <c r="V38" s="198"/>
      <c r="W38" s="219" t="s">
        <v>99</v>
      </c>
      <c r="X38" s="198"/>
      <c r="Y38" s="219"/>
      <c r="Z38" s="198"/>
      <c r="AA38" s="219"/>
      <c r="AB38" s="198"/>
      <c r="AC38" s="219"/>
      <c r="AD38" s="198"/>
      <c r="AE38" s="219"/>
      <c r="AF38" s="198"/>
      <c r="AG38" s="219"/>
      <c r="AH38" s="198"/>
      <c r="AI38" s="219"/>
      <c r="AJ38" s="198"/>
      <c r="AK38" s="273"/>
      <c r="AL38" s="274"/>
      <c r="AM38" s="273"/>
      <c r="AN38" s="274"/>
      <c r="AO38" s="273"/>
      <c r="AP38" s="280"/>
      <c r="AQ38" s="270"/>
      <c r="AR38" s="270"/>
      <c r="AS38" s="270"/>
      <c r="AT38" s="270"/>
      <c r="AU38" s="270"/>
      <c r="AV38" s="270"/>
      <c r="AW38" s="515"/>
      <c r="AX38" s="515"/>
      <c r="AY38" s="270"/>
      <c r="AZ38" s="270"/>
    </row>
    <row r="39" spans="1:56" s="2" customFormat="1" ht="13.5" thickBot="1">
      <c r="A39" s="56">
        <v>5</v>
      </c>
      <c r="B39" s="194" t="s">
        <v>102</v>
      </c>
      <c r="C39" s="512"/>
      <c r="D39" s="512"/>
      <c r="E39" s="512"/>
      <c r="F39" s="512"/>
      <c r="G39" s="512"/>
      <c r="H39" s="512"/>
      <c r="I39" s="512"/>
      <c r="J39" s="512"/>
      <c r="K39" s="512"/>
      <c r="L39" s="512"/>
      <c r="M39" s="512"/>
      <c r="N39" s="512"/>
      <c r="O39" s="512"/>
      <c r="P39" s="512"/>
      <c r="Q39" s="512"/>
      <c r="R39" s="513"/>
      <c r="S39" s="278" t="s">
        <v>99</v>
      </c>
      <c r="T39" s="279"/>
      <c r="U39" s="276" t="s">
        <v>99</v>
      </c>
      <c r="V39" s="279"/>
      <c r="W39" s="276" t="s">
        <v>99</v>
      </c>
      <c r="X39" s="279"/>
      <c r="Y39" s="276"/>
      <c r="Z39" s="279"/>
      <c r="AA39" s="276"/>
      <c r="AB39" s="279"/>
      <c r="AC39" s="276"/>
      <c r="AD39" s="279"/>
      <c r="AE39" s="330"/>
      <c r="AF39" s="332"/>
      <c r="AG39" s="330"/>
      <c r="AH39" s="332"/>
      <c r="AI39" s="330"/>
      <c r="AJ39" s="332"/>
      <c r="AK39" s="330"/>
      <c r="AL39" s="332"/>
      <c r="AM39" s="330"/>
      <c r="AN39" s="332"/>
      <c r="AO39" s="330"/>
      <c r="AP39" s="592"/>
      <c r="AQ39" s="270"/>
      <c r="AR39" s="270"/>
      <c r="AS39" s="270"/>
      <c r="AT39" s="270"/>
      <c r="AU39" s="270"/>
      <c r="AV39" s="270"/>
      <c r="AW39" s="515"/>
      <c r="AX39" s="515"/>
      <c r="AY39" s="270"/>
      <c r="AZ39" s="270"/>
    </row>
    <row r="40" spans="1:56" s="2" customFormat="1" ht="14.25" thickTop="1" thickBot="1">
      <c r="A40" s="9"/>
      <c r="S40" s="272">
        <v>12</v>
      </c>
      <c r="T40" s="218"/>
      <c r="U40" s="217">
        <v>11</v>
      </c>
      <c r="V40" s="218"/>
      <c r="W40" s="217">
        <v>10</v>
      </c>
      <c r="X40" s="218"/>
      <c r="Y40" s="217">
        <v>9</v>
      </c>
      <c r="Z40" s="218"/>
      <c r="AA40" s="217">
        <v>8</v>
      </c>
      <c r="AB40" s="218"/>
      <c r="AC40" s="217">
        <v>7</v>
      </c>
      <c r="AD40" s="218"/>
      <c r="AE40" s="217">
        <v>6</v>
      </c>
      <c r="AF40" s="218"/>
      <c r="AG40" s="217">
        <v>5</v>
      </c>
      <c r="AH40" s="218"/>
      <c r="AI40" s="217">
        <v>4</v>
      </c>
      <c r="AJ40" s="218"/>
      <c r="AK40" s="217">
        <v>3</v>
      </c>
      <c r="AL40" s="218"/>
      <c r="AM40" s="217">
        <v>2</v>
      </c>
      <c r="AN40" s="218"/>
      <c r="AO40" s="217">
        <v>1</v>
      </c>
      <c r="AP40" s="282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</row>
    <row r="41" spans="1:56" ht="13.5" thickTop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81"/>
      <c r="AJ41" s="81"/>
      <c r="AK41" s="32" t="s">
        <v>19</v>
      </c>
      <c r="AL41" s="81"/>
      <c r="AM41" s="81"/>
      <c r="AN41" s="81"/>
      <c r="AO41" s="2"/>
      <c r="AP41" s="2"/>
      <c r="AQ41" s="61"/>
      <c r="AR41" s="2"/>
      <c r="AS41" s="2"/>
      <c r="AT41" s="2"/>
      <c r="AU41" s="2"/>
      <c r="AV41" s="2"/>
      <c r="AW41" s="61"/>
      <c r="AX41" s="2"/>
      <c r="AY41" s="2"/>
      <c r="AZ41" s="2"/>
    </row>
    <row r="43" spans="1:56" ht="18.75">
      <c r="A43" s="15" t="s">
        <v>85</v>
      </c>
      <c r="AG43" s="16" t="s">
        <v>86</v>
      </c>
      <c r="AL43" s="16"/>
      <c r="AN43" s="3"/>
    </row>
    <row r="44" spans="1:56" ht="16.5">
      <c r="A44" s="17" t="s">
        <v>87</v>
      </c>
      <c r="BD44" s="107"/>
    </row>
    <row r="45" spans="1:56" ht="17.25" thickBot="1">
      <c r="A45" s="17" t="s">
        <v>88</v>
      </c>
    </row>
    <row r="46" spans="1:56" ht="20.25" thickTop="1" thickBot="1">
      <c r="A46" s="1" t="s">
        <v>89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78"/>
      <c r="AR46" s="212" t="s">
        <v>21</v>
      </c>
      <c r="AS46" s="213"/>
      <c r="AT46" s="213"/>
      <c r="AU46" s="213"/>
      <c r="AV46" s="214"/>
      <c r="AW46" s="516"/>
      <c r="AX46" s="517"/>
      <c r="AY46" s="517"/>
      <c r="AZ46" s="517"/>
      <c r="BA46" s="517"/>
    </row>
    <row r="47" spans="1:56" ht="13.5" thickTop="1">
      <c r="A47" s="286" t="s">
        <v>71</v>
      </c>
      <c r="B47" s="287"/>
      <c r="C47" s="288"/>
      <c r="D47" s="491" t="s">
        <v>50</v>
      </c>
      <c r="E47" s="347"/>
      <c r="F47" s="347"/>
      <c r="G47" s="347"/>
      <c r="H47" s="492"/>
      <c r="I47" s="292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4"/>
      <c r="X47" s="18" t="s">
        <v>13</v>
      </c>
      <c r="Y47" s="491" t="s">
        <v>90</v>
      </c>
      <c r="Z47" s="347"/>
      <c r="AA47" s="347"/>
      <c r="AB47" s="347"/>
      <c r="AC47" s="492"/>
      <c r="AD47" s="292"/>
      <c r="AE47" s="493"/>
      <c r="AF47" s="493"/>
      <c r="AG47" s="493"/>
      <c r="AH47" s="493"/>
      <c r="AI47" s="493"/>
      <c r="AJ47" s="493"/>
      <c r="AK47" s="493"/>
      <c r="AL47" s="493"/>
      <c r="AM47" s="493"/>
      <c r="AN47" s="493"/>
      <c r="AO47" s="493"/>
      <c r="AP47" s="493"/>
      <c r="AQ47" s="494"/>
      <c r="AR47" s="495"/>
      <c r="AS47" s="496"/>
      <c r="AT47" s="19" t="s">
        <v>13</v>
      </c>
      <c r="AU47" s="496"/>
      <c r="AV47" s="497"/>
      <c r="AW47" s="489"/>
      <c r="AX47" s="490"/>
      <c r="AY47" s="20"/>
      <c r="AZ47" s="490"/>
      <c r="BA47" s="490"/>
    </row>
    <row r="48" spans="1:56">
      <c r="A48" s="482" t="s">
        <v>73</v>
      </c>
      <c r="B48" s="483"/>
      <c r="C48" s="484"/>
      <c r="D48" s="465" t="s">
        <v>53</v>
      </c>
      <c r="E48" s="466"/>
      <c r="F48" s="466"/>
      <c r="G48" s="466"/>
      <c r="H48" s="467"/>
      <c r="I48" s="485"/>
      <c r="J48" s="486"/>
      <c r="K48" s="486"/>
      <c r="L48" s="486"/>
      <c r="M48" s="486"/>
      <c r="N48" s="486"/>
      <c r="O48" s="486"/>
      <c r="P48" s="486"/>
      <c r="Q48" s="486"/>
      <c r="R48" s="486"/>
      <c r="S48" s="486"/>
      <c r="T48" s="486"/>
      <c r="U48" s="486"/>
      <c r="V48" s="486"/>
      <c r="W48" s="487"/>
      <c r="X48" s="28" t="s">
        <v>13</v>
      </c>
      <c r="Y48" s="465" t="s">
        <v>91</v>
      </c>
      <c r="Z48" s="466"/>
      <c r="AA48" s="466"/>
      <c r="AB48" s="466"/>
      <c r="AC48" s="467"/>
      <c r="AD48" s="486"/>
      <c r="AE48" s="486"/>
      <c r="AF48" s="486"/>
      <c r="AG48" s="486"/>
      <c r="AH48" s="486"/>
      <c r="AI48" s="486"/>
      <c r="AJ48" s="486"/>
      <c r="AK48" s="486"/>
      <c r="AL48" s="486"/>
      <c r="AM48" s="486"/>
      <c r="AN48" s="486"/>
      <c r="AO48" s="486"/>
      <c r="AP48" s="486"/>
      <c r="AQ48" s="488"/>
      <c r="AR48" s="468"/>
      <c r="AS48" s="469"/>
      <c r="AT48" s="29" t="s">
        <v>13</v>
      </c>
      <c r="AU48" s="469"/>
      <c r="AV48" s="470"/>
      <c r="AW48" s="489"/>
      <c r="AX48" s="490"/>
      <c r="AY48" s="20"/>
      <c r="AZ48" s="490"/>
      <c r="BA48" s="490"/>
    </row>
    <row r="49" spans="1:53">
      <c r="A49" s="482" t="s">
        <v>92</v>
      </c>
      <c r="B49" s="483"/>
      <c r="C49" s="484"/>
      <c r="D49" s="465" t="s">
        <v>54</v>
      </c>
      <c r="E49" s="466"/>
      <c r="F49" s="466"/>
      <c r="G49" s="466"/>
      <c r="H49" s="467"/>
      <c r="I49" s="485"/>
      <c r="J49" s="523"/>
      <c r="K49" s="523"/>
      <c r="L49" s="523"/>
      <c r="M49" s="523"/>
      <c r="N49" s="523"/>
      <c r="O49" s="523"/>
      <c r="P49" s="523"/>
      <c r="Q49" s="523"/>
      <c r="R49" s="523"/>
      <c r="S49" s="523"/>
      <c r="T49" s="523"/>
      <c r="U49" s="523"/>
      <c r="V49" s="523"/>
      <c r="W49" s="524"/>
      <c r="X49" s="30" t="s">
        <v>13</v>
      </c>
      <c r="Y49" s="465" t="s">
        <v>74</v>
      </c>
      <c r="Z49" s="466"/>
      <c r="AA49" s="466"/>
      <c r="AB49" s="466"/>
      <c r="AC49" s="467"/>
      <c r="AD49" s="4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1"/>
      <c r="AR49" s="468"/>
      <c r="AS49" s="469"/>
      <c r="AT49" s="29" t="s">
        <v>13</v>
      </c>
      <c r="AU49" s="469"/>
      <c r="AV49" s="470"/>
      <c r="AW49" s="489"/>
      <c r="AX49" s="490"/>
      <c r="AY49" s="20"/>
      <c r="AZ49" s="490"/>
      <c r="BA49" s="490"/>
    </row>
    <row r="50" spans="1:53" ht="13.5" thickBot="1">
      <c r="A50" s="303" t="s">
        <v>93</v>
      </c>
      <c r="B50" s="304"/>
      <c r="C50" s="305"/>
      <c r="D50" s="463" t="s">
        <v>51</v>
      </c>
      <c r="E50" s="307"/>
      <c r="F50" s="307"/>
      <c r="G50" s="307"/>
      <c r="H50" s="308"/>
      <c r="I50" s="309"/>
      <c r="J50" s="518"/>
      <c r="K50" s="518"/>
      <c r="L50" s="518"/>
      <c r="M50" s="518"/>
      <c r="N50" s="518"/>
      <c r="O50" s="518"/>
      <c r="P50" s="518"/>
      <c r="Q50" s="518"/>
      <c r="R50" s="518"/>
      <c r="S50" s="518"/>
      <c r="T50" s="518"/>
      <c r="U50" s="518"/>
      <c r="V50" s="518"/>
      <c r="W50" s="519"/>
      <c r="X50" s="21" t="s">
        <v>13</v>
      </c>
      <c r="Y50" s="463" t="s">
        <v>72</v>
      </c>
      <c r="Z50" s="307"/>
      <c r="AA50" s="307"/>
      <c r="AB50" s="307"/>
      <c r="AC50" s="308"/>
      <c r="AD50" s="39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3"/>
      <c r="AR50" s="520"/>
      <c r="AS50" s="521"/>
      <c r="AT50" s="22" t="s">
        <v>13</v>
      </c>
      <c r="AU50" s="521"/>
      <c r="AV50" s="522"/>
      <c r="AW50" s="489"/>
      <c r="AX50" s="490"/>
      <c r="AY50" s="20"/>
      <c r="AZ50" s="490"/>
      <c r="BA50" s="490"/>
    </row>
    <row r="51" spans="1:53" ht="14.25" thickTop="1" thickBot="1">
      <c r="AW51" s="35"/>
      <c r="AX51" s="35"/>
      <c r="AY51" s="35"/>
      <c r="AZ51" s="35"/>
      <c r="BA51" s="35"/>
    </row>
    <row r="52" spans="1:53" s="2" customFormat="1" ht="20.25" thickTop="1" thickBot="1">
      <c r="A52" s="15" t="s">
        <v>47</v>
      </c>
      <c r="AR52" s="212" t="s">
        <v>21</v>
      </c>
      <c r="AS52" s="213"/>
      <c r="AT52" s="213"/>
      <c r="AU52" s="213"/>
      <c r="AV52" s="214"/>
      <c r="AW52" s="212" t="s">
        <v>48</v>
      </c>
      <c r="AX52" s="213"/>
      <c r="AY52" s="213"/>
      <c r="AZ52" s="213"/>
      <c r="BA52" s="214"/>
    </row>
    <row r="53" spans="1:53" s="2" customFormat="1" ht="13.5" thickTop="1">
      <c r="A53" s="286" t="s">
        <v>49</v>
      </c>
      <c r="B53" s="287"/>
      <c r="C53" s="288"/>
      <c r="D53" s="352" t="s">
        <v>75</v>
      </c>
      <c r="E53" s="290"/>
      <c r="F53" s="290"/>
      <c r="G53" s="290"/>
      <c r="H53" s="291"/>
      <c r="I53" s="292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4"/>
      <c r="X53" s="18" t="s">
        <v>13</v>
      </c>
      <c r="Y53" s="352" t="s">
        <v>94</v>
      </c>
      <c r="Z53" s="290"/>
      <c r="AA53" s="290"/>
      <c r="AB53" s="290"/>
      <c r="AC53" s="291"/>
      <c r="AD53" s="292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6"/>
      <c r="AR53" s="297"/>
      <c r="AS53" s="298"/>
      <c r="AT53" s="19" t="s">
        <v>13</v>
      </c>
      <c r="AU53" s="298"/>
      <c r="AV53" s="299"/>
      <c r="AW53" s="297"/>
      <c r="AX53" s="298"/>
      <c r="AY53" s="19" t="s">
        <v>13</v>
      </c>
      <c r="AZ53" s="298"/>
      <c r="BA53" s="299"/>
    </row>
    <row r="54" spans="1:53" s="2" customFormat="1" ht="13.5" thickBot="1">
      <c r="A54" s="303" t="s">
        <v>52</v>
      </c>
      <c r="B54" s="304"/>
      <c r="C54" s="305"/>
      <c r="D54" s="356" t="s">
        <v>76</v>
      </c>
      <c r="E54" s="307"/>
      <c r="F54" s="307"/>
      <c r="G54" s="307"/>
      <c r="H54" s="308"/>
      <c r="I54" s="309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1"/>
      <c r="X54" s="21" t="s">
        <v>13</v>
      </c>
      <c r="Y54" s="356" t="s">
        <v>95</v>
      </c>
      <c r="Z54" s="307"/>
      <c r="AA54" s="307"/>
      <c r="AB54" s="307"/>
      <c r="AC54" s="308"/>
      <c r="AD54" s="309"/>
      <c r="AE54" s="310"/>
      <c r="AF54" s="310"/>
      <c r="AG54" s="310"/>
      <c r="AH54" s="310"/>
      <c r="AI54" s="310"/>
      <c r="AJ54" s="310"/>
      <c r="AK54" s="310"/>
      <c r="AL54" s="310"/>
      <c r="AM54" s="310"/>
      <c r="AN54" s="310"/>
      <c r="AO54" s="310"/>
      <c r="AP54" s="310"/>
      <c r="AQ54" s="312"/>
      <c r="AR54" s="313"/>
      <c r="AS54" s="314"/>
      <c r="AT54" s="22" t="s">
        <v>13</v>
      </c>
      <c r="AU54" s="314"/>
      <c r="AV54" s="315"/>
      <c r="AW54" s="313"/>
      <c r="AX54" s="314"/>
      <c r="AY54" s="22" t="s">
        <v>13</v>
      </c>
      <c r="AZ54" s="314"/>
      <c r="BA54" s="315"/>
    </row>
    <row r="55" spans="1:53" s="2" customFormat="1" ht="14.25" thickTop="1" thickBot="1">
      <c r="AJ55" s="36"/>
      <c r="AK55" s="36"/>
      <c r="AL55" s="36"/>
      <c r="AM55" s="36"/>
      <c r="AN55" s="36"/>
      <c r="AO55" s="36"/>
      <c r="AP55" s="36"/>
      <c r="AQ55" s="36"/>
      <c r="AR55" s="37"/>
      <c r="AS55" s="36"/>
      <c r="AT55" s="54"/>
      <c r="AU55" s="37"/>
      <c r="AV55" s="36"/>
      <c r="AW55" s="37"/>
      <c r="AX55" s="36"/>
      <c r="AY55" s="54"/>
      <c r="AZ55" s="37"/>
      <c r="BA55" s="36"/>
    </row>
    <row r="56" spans="1:53" s="2" customFormat="1" ht="20.25" thickTop="1" thickBot="1">
      <c r="A56" s="15" t="s">
        <v>55</v>
      </c>
      <c r="AR56" s="212" t="s">
        <v>21</v>
      </c>
      <c r="AS56" s="213"/>
      <c r="AT56" s="213"/>
      <c r="AU56" s="213"/>
      <c r="AV56" s="214"/>
      <c r="AW56" s="212" t="s">
        <v>48</v>
      </c>
      <c r="AX56" s="213"/>
      <c r="AY56" s="213"/>
      <c r="AZ56" s="213"/>
      <c r="BA56" s="214"/>
    </row>
    <row r="57" spans="1:53" ht="14.25" thickTop="1" thickBot="1">
      <c r="A57" s="318" t="s">
        <v>56</v>
      </c>
      <c r="B57" s="244"/>
      <c r="C57" s="245"/>
      <c r="D57" s="319" t="s">
        <v>57</v>
      </c>
      <c r="E57" s="320"/>
      <c r="F57" s="320"/>
      <c r="G57" s="320"/>
      <c r="H57" s="321"/>
      <c r="I57" s="322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4"/>
      <c r="X57" s="24" t="s">
        <v>13</v>
      </c>
      <c r="Y57" s="319" t="s">
        <v>58</v>
      </c>
      <c r="Z57" s="320"/>
      <c r="AA57" s="320"/>
      <c r="AB57" s="320"/>
      <c r="AC57" s="321"/>
      <c r="AD57" s="322"/>
      <c r="AE57" s="323"/>
      <c r="AF57" s="323"/>
      <c r="AG57" s="323"/>
      <c r="AH57" s="323"/>
      <c r="AI57" s="323"/>
      <c r="AJ57" s="323"/>
      <c r="AK57" s="323"/>
      <c r="AL57" s="323"/>
      <c r="AM57" s="323"/>
      <c r="AN57" s="323"/>
      <c r="AO57" s="323"/>
      <c r="AP57" s="323"/>
      <c r="AQ57" s="325"/>
      <c r="AR57" s="326"/>
      <c r="AS57" s="327"/>
      <c r="AT57" s="25" t="s">
        <v>13</v>
      </c>
      <c r="AU57" s="327"/>
      <c r="AV57" s="328"/>
      <c r="AW57" s="329"/>
      <c r="AX57" s="316"/>
      <c r="AY57" s="22" t="s">
        <v>13</v>
      </c>
      <c r="AZ57" s="316"/>
      <c r="BA57" s="317"/>
    </row>
    <row r="58" spans="1:53" ht="13.5" thickTop="1"/>
  </sheetData>
  <mergeCells count="473">
    <mergeCell ref="A49:C49"/>
    <mergeCell ref="D49:H49"/>
    <mergeCell ref="I49:W49"/>
    <mergeCell ref="Y49:AC49"/>
    <mergeCell ref="AR49:AS49"/>
    <mergeCell ref="AU49:AV49"/>
    <mergeCell ref="AW49:AX49"/>
    <mergeCell ref="AZ49:BA49"/>
    <mergeCell ref="A50:C50"/>
    <mergeCell ref="D50:H50"/>
    <mergeCell ref="I50:W50"/>
    <mergeCell ref="Y50:AC50"/>
    <mergeCell ref="AR50:AS50"/>
    <mergeCell ref="AU50:AV50"/>
    <mergeCell ref="AW50:AX50"/>
    <mergeCell ref="AZ50:BA50"/>
    <mergeCell ref="A48:C48"/>
    <mergeCell ref="D48:H48"/>
    <mergeCell ref="I48:W48"/>
    <mergeCell ref="Y48:AC48"/>
    <mergeCell ref="AD48:AQ48"/>
    <mergeCell ref="AR48:AS48"/>
    <mergeCell ref="AU48:AV48"/>
    <mergeCell ref="AW48:AX48"/>
    <mergeCell ref="AZ48:BA48"/>
    <mergeCell ref="B38:R38"/>
    <mergeCell ref="AR46:AV46"/>
    <mergeCell ref="AW46:BA46"/>
    <mergeCell ref="A47:C47"/>
    <mergeCell ref="D47:H47"/>
    <mergeCell ref="I47:W47"/>
    <mergeCell ref="Y47:AC47"/>
    <mergeCell ref="AD47:AQ47"/>
    <mergeCell ref="AR47:AS47"/>
    <mergeCell ref="AU47:AV47"/>
    <mergeCell ref="AW47:AX47"/>
    <mergeCell ref="AZ47:BA47"/>
    <mergeCell ref="AI40:AJ40"/>
    <mergeCell ref="AK40:AL40"/>
    <mergeCell ref="AM40:AN40"/>
    <mergeCell ref="AO40:AP40"/>
    <mergeCell ref="AQ40:AR40"/>
    <mergeCell ref="AS40:AT40"/>
    <mergeCell ref="AU40:AV40"/>
    <mergeCell ref="AW40:AX40"/>
    <mergeCell ref="AY40:AZ40"/>
    <mergeCell ref="S40:T40"/>
    <mergeCell ref="U40:V40"/>
    <mergeCell ref="W40:X40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U35:AV35"/>
    <mergeCell ref="B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U35:V35"/>
    <mergeCell ref="W35:X35"/>
    <mergeCell ref="Y35:Z35"/>
    <mergeCell ref="AE35:AF35"/>
    <mergeCell ref="AG35:AH35"/>
    <mergeCell ref="AI35:AJ35"/>
    <mergeCell ref="AO35:AP35"/>
    <mergeCell ref="AQ35:AR35"/>
    <mergeCell ref="AS35:AT35"/>
    <mergeCell ref="AC35:AD35"/>
    <mergeCell ref="A34:R34"/>
    <mergeCell ref="U34:V34"/>
    <mergeCell ref="W34:X34"/>
    <mergeCell ref="Y34:Z34"/>
    <mergeCell ref="AE34:AF34"/>
    <mergeCell ref="AG34:AH34"/>
    <mergeCell ref="AI34:AJ34"/>
    <mergeCell ref="AM34:AN34"/>
    <mergeCell ref="AO34:AP34"/>
    <mergeCell ref="S34:T34"/>
    <mergeCell ref="AY28:AZ28"/>
    <mergeCell ref="B29:R29"/>
    <mergeCell ref="S29:T29"/>
    <mergeCell ref="V29:W29"/>
    <mergeCell ref="X29:Y29"/>
    <mergeCell ref="AA29:AB29"/>
    <mergeCell ref="AH29:AI29"/>
    <mergeCell ref="AK29:AL29"/>
    <mergeCell ref="AM29:AN29"/>
    <mergeCell ref="AP29:AQ29"/>
    <mergeCell ref="AR29:AS29"/>
    <mergeCell ref="AT29:AU29"/>
    <mergeCell ref="AV29:AW29"/>
    <mergeCell ref="B28:R28"/>
    <mergeCell ref="S28:T28"/>
    <mergeCell ref="V28:W28"/>
    <mergeCell ref="AC28:AD28"/>
    <mergeCell ref="AF28:AG28"/>
    <mergeCell ref="AH28:AI28"/>
    <mergeCell ref="AK28:AL28"/>
    <mergeCell ref="AM28:AN28"/>
    <mergeCell ref="AY18:AZ18"/>
    <mergeCell ref="B19:R19"/>
    <mergeCell ref="A26:R26"/>
    <mergeCell ref="AR26:AS26"/>
    <mergeCell ref="AT26:AU26"/>
    <mergeCell ref="AV26:AW26"/>
    <mergeCell ref="B27:R27"/>
    <mergeCell ref="X27:Y27"/>
    <mergeCell ref="AA27:AB27"/>
    <mergeCell ref="AC27:AD27"/>
    <mergeCell ref="AF27:AG27"/>
    <mergeCell ref="AH27:AI27"/>
    <mergeCell ref="AK27:AL27"/>
    <mergeCell ref="AM27:AN27"/>
    <mergeCell ref="AP27:AQ27"/>
    <mergeCell ref="AR27:AS27"/>
    <mergeCell ref="AT27:AU27"/>
    <mergeCell ref="AV27:AW27"/>
    <mergeCell ref="AY27:AZ27"/>
    <mergeCell ref="AY26:AZ26"/>
    <mergeCell ref="AI23:AJ23"/>
    <mergeCell ref="AK23:AL23"/>
    <mergeCell ref="AI18:AJ18"/>
    <mergeCell ref="AK18:AL18"/>
    <mergeCell ref="AM18:AN18"/>
    <mergeCell ref="AO18:AP18"/>
    <mergeCell ref="AQ18:AR18"/>
    <mergeCell ref="AS18:AT18"/>
    <mergeCell ref="AU18:AV18"/>
    <mergeCell ref="AP28:AQ28"/>
    <mergeCell ref="AW18:AX18"/>
    <mergeCell ref="AR28:AS28"/>
    <mergeCell ref="AT28:AU28"/>
    <mergeCell ref="AV28:AW28"/>
    <mergeCell ref="AM23:AN23"/>
    <mergeCell ref="AO23:AP23"/>
    <mergeCell ref="AS23:AT23"/>
    <mergeCell ref="AU23:AV23"/>
    <mergeCell ref="AW23:AX23"/>
    <mergeCell ref="B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V14:AW14"/>
    <mergeCell ref="AM15:AQ15"/>
    <mergeCell ref="AT15:AU15"/>
    <mergeCell ref="AR14:AS14"/>
    <mergeCell ref="S16:AD16"/>
    <mergeCell ref="A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P10:AQ10"/>
    <mergeCell ref="AR10:AS10"/>
    <mergeCell ref="AT10:AU10"/>
    <mergeCell ref="AV10:AW10"/>
    <mergeCell ref="S11:T11"/>
    <mergeCell ref="V11:W11"/>
    <mergeCell ref="AT11:AU11"/>
    <mergeCell ref="AV11:AW11"/>
    <mergeCell ref="X12:Y12"/>
    <mergeCell ref="AA12:AB12"/>
    <mergeCell ref="AT12:AU12"/>
    <mergeCell ref="AV12:AW12"/>
    <mergeCell ref="A1:BA1"/>
    <mergeCell ref="A2:BA2"/>
    <mergeCell ref="A3:BA3"/>
    <mergeCell ref="A4:BA4"/>
    <mergeCell ref="A5:BA5"/>
    <mergeCell ref="A9:R9"/>
    <mergeCell ref="AR9:AS9"/>
    <mergeCell ref="AT9:AU9"/>
    <mergeCell ref="AV9:AW9"/>
    <mergeCell ref="AY9:AZ9"/>
    <mergeCell ref="A7:BA7"/>
    <mergeCell ref="AR56:AV56"/>
    <mergeCell ref="AW56:BA56"/>
    <mergeCell ref="A57:C57"/>
    <mergeCell ref="D57:H57"/>
    <mergeCell ref="I57:W57"/>
    <mergeCell ref="Y57:AC57"/>
    <mergeCell ref="AD57:AQ57"/>
    <mergeCell ref="AR57:AS57"/>
    <mergeCell ref="AU57:AV57"/>
    <mergeCell ref="AW57:AX57"/>
    <mergeCell ref="AZ57:BA57"/>
    <mergeCell ref="Y40:Z40"/>
    <mergeCell ref="AA40:AB40"/>
    <mergeCell ref="AC40:AD40"/>
    <mergeCell ref="AE40:AF40"/>
    <mergeCell ref="AG40:AH40"/>
    <mergeCell ref="AO39:AP39"/>
    <mergeCell ref="AQ39:AR39"/>
    <mergeCell ref="AS39:AT39"/>
    <mergeCell ref="AU39:AV39"/>
    <mergeCell ref="AW39:AX39"/>
    <mergeCell ref="AY39:AZ39"/>
    <mergeCell ref="AI38:AJ38"/>
    <mergeCell ref="AK38:AL38"/>
    <mergeCell ref="AM38:AN38"/>
    <mergeCell ref="AO38:AP38"/>
    <mergeCell ref="AA34:AB34"/>
    <mergeCell ref="AC34:AD34"/>
    <mergeCell ref="AK34:AL34"/>
    <mergeCell ref="AQ38:AR38"/>
    <mergeCell ref="AS38:AT38"/>
    <mergeCell ref="AM35:AN35"/>
    <mergeCell ref="AW35:AX35"/>
    <mergeCell ref="AK35:AL35"/>
    <mergeCell ref="AU38:AV38"/>
    <mergeCell ref="AY36:AZ36"/>
    <mergeCell ref="AW36:AX36"/>
    <mergeCell ref="AW34:AX34"/>
    <mergeCell ref="AY34:AZ34"/>
    <mergeCell ref="AY35:AZ35"/>
    <mergeCell ref="AW38:AX38"/>
    <mergeCell ref="AY38:AZ38"/>
    <mergeCell ref="AQ34:AR34"/>
    <mergeCell ref="AS34:AT34"/>
    <mergeCell ref="AY32:AZ32"/>
    <mergeCell ref="AY30:AZ30"/>
    <mergeCell ref="AR31:AS31"/>
    <mergeCell ref="AY31:AZ31"/>
    <mergeCell ref="AM30:AN30"/>
    <mergeCell ref="AP30:AQ30"/>
    <mergeCell ref="AR30:AS30"/>
    <mergeCell ref="AR32:AS32"/>
    <mergeCell ref="S33:AD33"/>
    <mergeCell ref="S30:T30"/>
    <mergeCell ref="V30:W30"/>
    <mergeCell ref="AT30:AU30"/>
    <mergeCell ref="AV30:AW30"/>
    <mergeCell ref="X31:Y31"/>
    <mergeCell ref="AA31:AB31"/>
    <mergeCell ref="AT31:AU31"/>
    <mergeCell ref="AV31:AW31"/>
    <mergeCell ref="AM32:AQ32"/>
    <mergeCell ref="AT32:AU32"/>
    <mergeCell ref="B31:R31"/>
    <mergeCell ref="S31:T31"/>
    <mergeCell ref="V31:W31"/>
    <mergeCell ref="AC31:AD31"/>
    <mergeCell ref="AF31:AG31"/>
    <mergeCell ref="AH31:AI31"/>
    <mergeCell ref="AK31:AL31"/>
    <mergeCell ref="B30:R30"/>
    <mergeCell ref="AY29:AZ29"/>
    <mergeCell ref="X30:Y30"/>
    <mergeCell ref="AA30:AB30"/>
    <mergeCell ref="AC30:AD30"/>
    <mergeCell ref="AF30:AG30"/>
    <mergeCell ref="AY23:AZ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Q23:AR23"/>
    <mergeCell ref="B21:R21"/>
    <mergeCell ref="S21:T21"/>
    <mergeCell ref="AW21:AX21"/>
    <mergeCell ref="B22:R22"/>
    <mergeCell ref="S22:T22"/>
    <mergeCell ref="AM22:AN22"/>
    <mergeCell ref="AO22:AP22"/>
    <mergeCell ref="AQ22:AR22"/>
    <mergeCell ref="AS22:AT22"/>
    <mergeCell ref="AU22:AV22"/>
    <mergeCell ref="AW22:AX22"/>
    <mergeCell ref="AC22:AD22"/>
    <mergeCell ref="AE22:AF22"/>
    <mergeCell ref="AK21:AL21"/>
    <mergeCell ref="AG21:AH21"/>
    <mergeCell ref="AY22:AZ22"/>
    <mergeCell ref="B20:R20"/>
    <mergeCell ref="S20:T20"/>
    <mergeCell ref="AM20:AN20"/>
    <mergeCell ref="AO20:AP20"/>
    <mergeCell ref="AQ20:AR20"/>
    <mergeCell ref="AS20:AT20"/>
    <mergeCell ref="AU20:AV20"/>
    <mergeCell ref="AW20:AX20"/>
    <mergeCell ref="AY20:AZ20"/>
    <mergeCell ref="U22:V22"/>
    <mergeCell ref="W22:X22"/>
    <mergeCell ref="Y22:Z22"/>
    <mergeCell ref="AA22:AB22"/>
    <mergeCell ref="AQ21:AR21"/>
    <mergeCell ref="AS21:AT21"/>
    <mergeCell ref="AE21:AF21"/>
    <mergeCell ref="AC21:AD21"/>
    <mergeCell ref="AM21:AN21"/>
    <mergeCell ref="AG22:AH22"/>
    <mergeCell ref="AI22:AJ22"/>
    <mergeCell ref="AK22:AL22"/>
    <mergeCell ref="AI21:AJ21"/>
    <mergeCell ref="AO21:AP21"/>
    <mergeCell ref="S19:T19"/>
    <mergeCell ref="AS19:AT19"/>
    <mergeCell ref="AU19:AV19"/>
    <mergeCell ref="AW19:AX19"/>
    <mergeCell ref="AY19:AZ19"/>
    <mergeCell ref="AR12:AS12"/>
    <mergeCell ref="AH12:AI12"/>
    <mergeCell ref="AY14:AZ14"/>
    <mergeCell ref="AR15:AS15"/>
    <mergeCell ref="AY15:AZ15"/>
    <mergeCell ref="U19:V19"/>
    <mergeCell ref="W19:X19"/>
    <mergeCell ref="Y19:Z19"/>
    <mergeCell ref="AA19:AB19"/>
    <mergeCell ref="AC19:AD19"/>
    <mergeCell ref="AW17:AX17"/>
    <mergeCell ref="AM19:AN19"/>
    <mergeCell ref="AO19:AP19"/>
    <mergeCell ref="AQ19:AR19"/>
    <mergeCell ref="AE19:AF19"/>
    <mergeCell ref="AG19:AH19"/>
    <mergeCell ref="AI19:AJ19"/>
    <mergeCell ref="AK19:AL19"/>
    <mergeCell ref="AR13:AS13"/>
    <mergeCell ref="AY10:AZ10"/>
    <mergeCell ref="AK11:AL11"/>
    <mergeCell ref="AP11:AQ11"/>
    <mergeCell ref="AR11:AS11"/>
    <mergeCell ref="AY12:AZ12"/>
    <mergeCell ref="B13:R13"/>
    <mergeCell ref="S13:T13"/>
    <mergeCell ref="V13:W13"/>
    <mergeCell ref="AA13:AB13"/>
    <mergeCell ref="AM13:AN13"/>
    <mergeCell ref="AM12:AN12"/>
    <mergeCell ref="AC11:AD11"/>
    <mergeCell ref="AH11:AI11"/>
    <mergeCell ref="AM11:AN11"/>
    <mergeCell ref="X13:Y13"/>
    <mergeCell ref="AP13:AQ13"/>
    <mergeCell ref="B10:R10"/>
    <mergeCell ref="X10:Y10"/>
    <mergeCell ref="AA10:AB10"/>
    <mergeCell ref="AC10:AD10"/>
    <mergeCell ref="AF10:AG10"/>
    <mergeCell ref="AH10:AI10"/>
    <mergeCell ref="AK10:AL10"/>
    <mergeCell ref="AM10:AN10"/>
    <mergeCell ref="AY13:AZ13"/>
    <mergeCell ref="B12:R12"/>
    <mergeCell ref="S12:T12"/>
    <mergeCell ref="V12:W12"/>
    <mergeCell ref="AK12:AL12"/>
    <mergeCell ref="AP12:AQ12"/>
    <mergeCell ref="AY17:AZ17"/>
    <mergeCell ref="B11:R11"/>
    <mergeCell ref="AF11:AG11"/>
    <mergeCell ref="B14:R14"/>
    <mergeCell ref="S14:T14"/>
    <mergeCell ref="V14:W14"/>
    <mergeCell ref="AA14:AB14"/>
    <mergeCell ref="AF14:AG14"/>
    <mergeCell ref="AY11:AZ11"/>
    <mergeCell ref="X14:Y14"/>
    <mergeCell ref="AC14:AD14"/>
    <mergeCell ref="AC13:AD13"/>
    <mergeCell ref="AF13:AG13"/>
    <mergeCell ref="AT13:AU13"/>
    <mergeCell ref="AV13:AW13"/>
    <mergeCell ref="AH14:AI14"/>
    <mergeCell ref="AK14:AL14"/>
    <mergeCell ref="AT14:AU14"/>
    <mergeCell ref="AY21:AZ21"/>
    <mergeCell ref="Y21:Z21"/>
    <mergeCell ref="AA21:AB21"/>
    <mergeCell ref="U20:V20"/>
    <mergeCell ref="W21:X21"/>
    <mergeCell ref="AI20:AJ20"/>
    <mergeCell ref="AK20:AL20"/>
    <mergeCell ref="W20:X20"/>
    <mergeCell ref="Y20:Z20"/>
    <mergeCell ref="AA20:AB20"/>
    <mergeCell ref="AC20:AD20"/>
    <mergeCell ref="AU21:AV21"/>
    <mergeCell ref="AE20:AF20"/>
    <mergeCell ref="AG20:AH20"/>
    <mergeCell ref="U21:V21"/>
    <mergeCell ref="B39:R39"/>
    <mergeCell ref="S39:T39"/>
    <mergeCell ref="U39:V39"/>
    <mergeCell ref="W39:X39"/>
    <mergeCell ref="Y39:Z39"/>
    <mergeCell ref="AA39:AB39"/>
    <mergeCell ref="AC39:AD39"/>
    <mergeCell ref="AE39:AF39"/>
    <mergeCell ref="AU34:AV34"/>
    <mergeCell ref="AG39:AH39"/>
    <mergeCell ref="AI39:AJ39"/>
    <mergeCell ref="AK39:AL39"/>
    <mergeCell ref="AM39:AN39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B35:R35"/>
    <mergeCell ref="S35:T35"/>
    <mergeCell ref="AA35:AB35"/>
    <mergeCell ref="AW54:AX54"/>
    <mergeCell ref="AZ54:BA54"/>
    <mergeCell ref="AR53:AS53"/>
    <mergeCell ref="AU53:AV53"/>
    <mergeCell ref="AW53:AX53"/>
    <mergeCell ref="AZ53:BA53"/>
    <mergeCell ref="AR52:AV52"/>
    <mergeCell ref="AW52:BA52"/>
    <mergeCell ref="A54:C54"/>
    <mergeCell ref="D54:H54"/>
    <mergeCell ref="I54:W54"/>
    <mergeCell ref="Y54:AC54"/>
    <mergeCell ref="AR54:AS54"/>
    <mergeCell ref="AU54:AV54"/>
    <mergeCell ref="A53:C53"/>
    <mergeCell ref="D53:H53"/>
    <mergeCell ref="I53:W53"/>
    <mergeCell ref="Y53:AC53"/>
    <mergeCell ref="AD53:AQ53"/>
    <mergeCell ref="AD54:AQ54"/>
  </mergeCells>
  <phoneticPr fontId="0" type="noConversion"/>
  <printOptions horizontalCentered="1"/>
  <pageMargins left="0.39370078740157483" right="0.39370078740157483" top="0.19685039370078741" bottom="0.19685039370078741" header="0.31496062992125984" footer="0.31496062992125984"/>
  <pageSetup paperSize="9" orientation="portrait" horizontalDpi="300" verticalDpi="300" r:id="rId1"/>
  <headerFooter alignWithMargins="0"/>
  <rowBreaks count="1" manualBreakCount="1">
    <brk id="46" max="16383" man="1"/>
  </rowBreaks>
  <colBreaks count="2" manualBreakCount="2">
    <brk id="54" max="1048575" man="1"/>
    <brk id="6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4"/>
  <sheetViews>
    <sheetView showGridLines="0" workbookViewId="0">
      <selection activeCell="BD20" sqref="BD20"/>
    </sheetView>
  </sheetViews>
  <sheetFormatPr defaultRowHeight="12.75"/>
  <cols>
    <col min="1" max="1" width="3" customWidth="1"/>
    <col min="2" max="54" width="1.7109375" customWidth="1"/>
  </cols>
  <sheetData>
    <row r="1" spans="1:54" ht="19.5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</row>
    <row r="2" spans="1:54">
      <c r="A2" s="221" t="s">
        <v>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</row>
    <row r="3" spans="1:54">
      <c r="A3" s="222" t="s">
        <v>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</row>
    <row r="4" spans="1:54">
      <c r="A4" s="222" t="s">
        <v>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</row>
    <row r="5" spans="1:54">
      <c r="A5" s="223" t="s">
        <v>4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</row>
    <row r="6" spans="1:54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</row>
    <row r="7" spans="1:54" ht="27.75">
      <c r="A7" s="241" t="s">
        <v>35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</row>
    <row r="8" spans="1:54" ht="19.5" thickBot="1">
      <c r="A8" s="1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6"/>
      <c r="AH8" s="16"/>
      <c r="AI8" s="16"/>
      <c r="AJ8" s="16"/>
      <c r="AK8" s="16"/>
      <c r="AL8" s="16" t="s">
        <v>114</v>
      </c>
      <c r="AM8" s="2"/>
      <c r="AN8" s="2"/>
      <c r="AO8" s="31"/>
      <c r="AP8" s="2"/>
      <c r="AQ8" s="2"/>
      <c r="AR8" s="16"/>
      <c r="AS8" s="2"/>
      <c r="AT8" s="31"/>
      <c r="AU8" s="2"/>
      <c r="AV8" s="2"/>
      <c r="AW8" s="31"/>
      <c r="AX8" s="2"/>
      <c r="AY8" s="2"/>
      <c r="AZ8" s="2"/>
      <c r="BA8" s="2"/>
      <c r="BB8" s="16"/>
    </row>
    <row r="9" spans="1:54" ht="14.25" thickTop="1" thickBot="1">
      <c r="A9" s="212" t="s">
        <v>8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4"/>
      <c r="U9" s="243">
        <v>1</v>
      </c>
      <c r="V9" s="244"/>
      <c r="W9" s="244"/>
      <c r="X9" s="244"/>
      <c r="Y9" s="245"/>
      <c r="Z9" s="246">
        <v>2</v>
      </c>
      <c r="AA9" s="244"/>
      <c r="AB9" s="244"/>
      <c r="AC9" s="244"/>
      <c r="AD9" s="245"/>
      <c r="AE9" s="246">
        <v>3</v>
      </c>
      <c r="AF9" s="244"/>
      <c r="AG9" s="244"/>
      <c r="AH9" s="244"/>
      <c r="AI9" s="245"/>
      <c r="AJ9" s="246">
        <v>4</v>
      </c>
      <c r="AK9" s="244"/>
      <c r="AL9" s="244"/>
      <c r="AM9" s="244"/>
      <c r="AN9" s="245"/>
      <c r="AO9" s="247" t="s">
        <v>9</v>
      </c>
      <c r="AP9" s="248"/>
      <c r="AQ9" s="247" t="s">
        <v>10</v>
      </c>
      <c r="AR9" s="248"/>
      <c r="AS9" s="247" t="s">
        <v>11</v>
      </c>
      <c r="AT9" s="248"/>
      <c r="AU9" s="249"/>
      <c r="AV9" s="250"/>
      <c r="AW9" s="84"/>
      <c r="AX9" s="84"/>
      <c r="AY9" s="84"/>
      <c r="AZ9" s="84"/>
      <c r="BA9" s="84"/>
    </row>
    <row r="10" spans="1:54" ht="13.5" thickTop="1">
      <c r="A10" s="33">
        <v>1</v>
      </c>
      <c r="B10" s="232" t="s">
        <v>79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4"/>
      <c r="U10" s="48"/>
      <c r="V10" s="48"/>
      <c r="W10" s="48"/>
      <c r="X10" s="48"/>
      <c r="Y10" s="48"/>
      <c r="Z10" s="238"/>
      <c r="AA10" s="239"/>
      <c r="AB10" s="49" t="s">
        <v>13</v>
      </c>
      <c r="AC10" s="239"/>
      <c r="AD10" s="240"/>
      <c r="AE10" s="235">
        <v>3</v>
      </c>
      <c r="AF10" s="236"/>
      <c r="AG10" s="130" t="s">
        <v>13</v>
      </c>
      <c r="AH10" s="236">
        <v>2</v>
      </c>
      <c r="AI10" s="237"/>
      <c r="AJ10" s="238">
        <v>4</v>
      </c>
      <c r="AK10" s="239"/>
      <c r="AL10" s="49" t="s">
        <v>13</v>
      </c>
      <c r="AM10" s="239">
        <v>1</v>
      </c>
      <c r="AN10" s="240"/>
      <c r="AO10" s="349">
        <f>SUM(U10+Z10+AE10+AJ10)</f>
        <v>7</v>
      </c>
      <c r="AP10" s="349"/>
      <c r="AQ10" s="349">
        <f>SUM(X10+AC10+AH10+AM10)</f>
        <v>3</v>
      </c>
      <c r="AR10" s="349"/>
      <c r="AS10" s="230">
        <v>6</v>
      </c>
      <c r="AT10" s="231"/>
      <c r="AU10" s="337"/>
      <c r="AV10" s="338"/>
      <c r="AW10" s="83"/>
      <c r="AX10" s="83"/>
      <c r="AY10" s="85"/>
      <c r="AZ10" s="85"/>
      <c r="BA10" s="86"/>
    </row>
    <row r="11" spans="1:54">
      <c r="A11" s="34">
        <v>2</v>
      </c>
      <c r="B11" s="202" t="s">
        <v>43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4"/>
      <c r="U11" s="228"/>
      <c r="V11" s="216"/>
      <c r="W11" s="41" t="s">
        <v>13</v>
      </c>
      <c r="X11" s="216"/>
      <c r="Y11" s="229"/>
      <c r="Z11" s="42"/>
      <c r="AA11" s="43"/>
      <c r="AB11" s="43"/>
      <c r="AC11" s="43"/>
      <c r="AD11" s="43"/>
      <c r="AE11" s="364">
        <v>7</v>
      </c>
      <c r="AF11" s="362"/>
      <c r="AG11" s="126" t="s">
        <v>13</v>
      </c>
      <c r="AH11" s="362">
        <v>2</v>
      </c>
      <c r="AI11" s="363"/>
      <c r="AJ11" s="215"/>
      <c r="AK11" s="216"/>
      <c r="AL11" s="41" t="s">
        <v>13</v>
      </c>
      <c r="AM11" s="216"/>
      <c r="AN11" s="229"/>
      <c r="AO11" s="339">
        <f>SUM(F11+K11+U11+Z11+AE11+AJ11)</f>
        <v>7</v>
      </c>
      <c r="AP11" s="339"/>
      <c r="AQ11" s="339">
        <f>SUM(X11+AC11+AH11+AM11)</f>
        <v>2</v>
      </c>
      <c r="AR11" s="339"/>
      <c r="AS11" s="251">
        <v>3</v>
      </c>
      <c r="AT11" s="252"/>
      <c r="AU11" s="337"/>
      <c r="AV11" s="338"/>
      <c r="AW11" s="176"/>
      <c r="AX11" s="176"/>
      <c r="AY11" s="176"/>
      <c r="AZ11" s="176"/>
      <c r="BA11" s="87"/>
    </row>
    <row r="12" spans="1:54">
      <c r="A12" s="34">
        <v>3</v>
      </c>
      <c r="B12" s="202" t="s">
        <v>115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4"/>
      <c r="U12" s="207">
        <v>2</v>
      </c>
      <c r="V12" s="205"/>
      <c r="W12" s="129" t="s">
        <v>13</v>
      </c>
      <c r="X12" s="205">
        <v>3</v>
      </c>
      <c r="Y12" s="206"/>
      <c r="Z12" s="525">
        <v>2</v>
      </c>
      <c r="AA12" s="205"/>
      <c r="AB12" s="125" t="s">
        <v>13</v>
      </c>
      <c r="AC12" s="205">
        <v>7</v>
      </c>
      <c r="AD12" s="206"/>
      <c r="AE12" s="42"/>
      <c r="AF12" s="43"/>
      <c r="AG12" s="43"/>
      <c r="AH12" s="43"/>
      <c r="AI12" s="43"/>
      <c r="AJ12" s="525">
        <v>2</v>
      </c>
      <c r="AK12" s="205"/>
      <c r="AL12" s="125" t="s">
        <v>13</v>
      </c>
      <c r="AM12" s="205">
        <v>4</v>
      </c>
      <c r="AN12" s="206"/>
      <c r="AO12" s="339">
        <f>SUM(F12+K12+U12+Z12+AE12+AJ12)</f>
        <v>6</v>
      </c>
      <c r="AP12" s="339"/>
      <c r="AQ12" s="339">
        <f>SUM(X12+AC12+AH12+AM12)</f>
        <v>14</v>
      </c>
      <c r="AR12" s="339"/>
      <c r="AS12" s="251">
        <v>0</v>
      </c>
      <c r="AT12" s="252"/>
      <c r="AU12" s="337"/>
      <c r="AV12" s="338"/>
      <c r="AW12" s="176"/>
      <c r="AX12" s="176"/>
      <c r="AY12" s="176"/>
      <c r="AZ12" s="176"/>
      <c r="BA12" s="87"/>
    </row>
    <row r="13" spans="1:54" ht="13.5" thickBot="1">
      <c r="A13" s="56">
        <v>4</v>
      </c>
      <c r="B13" s="194" t="s">
        <v>102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6"/>
      <c r="U13" s="208">
        <v>1</v>
      </c>
      <c r="V13" s="209"/>
      <c r="W13" s="77" t="s">
        <v>13</v>
      </c>
      <c r="X13" s="209">
        <v>4</v>
      </c>
      <c r="Y13" s="209"/>
      <c r="Z13" s="210"/>
      <c r="AA13" s="209"/>
      <c r="AB13" s="77" t="s">
        <v>13</v>
      </c>
      <c r="AC13" s="209"/>
      <c r="AD13" s="254"/>
      <c r="AE13" s="526">
        <v>4</v>
      </c>
      <c r="AF13" s="527"/>
      <c r="AG13" s="156" t="s">
        <v>13</v>
      </c>
      <c r="AH13" s="527">
        <v>2</v>
      </c>
      <c r="AI13" s="528"/>
      <c r="AJ13" s="42"/>
      <c r="AK13" s="43"/>
      <c r="AL13" s="43"/>
      <c r="AM13" s="43"/>
      <c r="AN13" s="43"/>
      <c r="AO13" s="339">
        <f>SUM(F13+K13+U13+Z13+AE13+AJ13)</f>
        <v>5</v>
      </c>
      <c r="AP13" s="339"/>
      <c r="AQ13" s="339">
        <f>SUM(X13+AC13+AH13+AM13)</f>
        <v>6</v>
      </c>
      <c r="AR13" s="339"/>
      <c r="AS13" s="251">
        <v>3</v>
      </c>
      <c r="AT13" s="252"/>
      <c r="AU13" s="337"/>
      <c r="AV13" s="338"/>
      <c r="AW13" s="83"/>
      <c r="AX13" s="83"/>
      <c r="AY13" s="88"/>
      <c r="AZ13" s="88"/>
      <c r="BA13" s="89"/>
    </row>
    <row r="14" spans="1:54" ht="14.25" thickTop="1" thickBot="1">
      <c r="A14" s="9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341" t="s">
        <v>17</v>
      </c>
      <c r="AK14" s="342"/>
      <c r="AL14" s="342"/>
      <c r="AM14" s="342"/>
      <c r="AN14" s="343"/>
      <c r="AO14" s="344">
        <f>SUM(AO10:AO13)</f>
        <v>25</v>
      </c>
      <c r="AP14" s="345"/>
      <c r="AQ14" s="344">
        <f>SUM(AQ10:AQ13)</f>
        <v>25</v>
      </c>
      <c r="AR14" s="345"/>
      <c r="AS14" s="346"/>
      <c r="AT14" s="347"/>
      <c r="AU14" s="90"/>
      <c r="AV14" s="90"/>
      <c r="AW14" s="90"/>
      <c r="AX14" s="90"/>
      <c r="AY14" s="90"/>
      <c r="AZ14" s="90"/>
      <c r="BA14" s="90"/>
    </row>
    <row r="15" spans="1:54" ht="17.25" thickTop="1" thickBo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211" t="s">
        <v>18</v>
      </c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</row>
    <row r="16" spans="1:54" ht="14.25" thickTop="1" thickBot="1">
      <c r="A16" s="212" t="s">
        <v>8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4"/>
      <c r="U16" s="272">
        <v>1</v>
      </c>
      <c r="V16" s="218"/>
      <c r="W16" s="217">
        <v>2</v>
      </c>
      <c r="X16" s="218"/>
      <c r="Y16" s="217">
        <v>3</v>
      </c>
      <c r="Z16" s="218"/>
      <c r="AA16" s="217">
        <v>4</v>
      </c>
      <c r="AB16" s="218"/>
      <c r="AC16" s="217">
        <v>5</v>
      </c>
      <c r="AD16" s="218"/>
      <c r="AE16" s="217">
        <v>6</v>
      </c>
      <c r="AF16" s="218"/>
      <c r="AG16" s="217">
        <v>7</v>
      </c>
      <c r="AH16" s="218"/>
      <c r="AI16" s="217">
        <v>8</v>
      </c>
      <c r="AJ16" s="218"/>
      <c r="AK16" s="217">
        <v>9</v>
      </c>
      <c r="AL16" s="268"/>
      <c r="AM16" s="269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160"/>
    </row>
    <row r="17" spans="1:53" ht="13.5" thickTop="1">
      <c r="A17" s="33">
        <v>1</v>
      </c>
      <c r="B17" s="232" t="s">
        <v>79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4"/>
      <c r="U17" s="357" t="s">
        <v>99</v>
      </c>
      <c r="V17" s="354"/>
      <c r="W17" s="353" t="s">
        <v>99</v>
      </c>
      <c r="X17" s="354"/>
      <c r="Y17" s="353" t="s">
        <v>99</v>
      </c>
      <c r="Z17" s="354"/>
      <c r="AA17" s="353" t="s">
        <v>99</v>
      </c>
      <c r="AB17" s="354"/>
      <c r="AC17" s="353" t="s">
        <v>99</v>
      </c>
      <c r="AD17" s="354"/>
      <c r="AE17" s="353" t="s">
        <v>99</v>
      </c>
      <c r="AF17" s="354"/>
      <c r="AG17" s="353"/>
      <c r="AH17" s="354"/>
      <c r="AI17" s="353"/>
      <c r="AJ17" s="354"/>
      <c r="AK17" s="353"/>
      <c r="AL17" s="355"/>
      <c r="AM17" s="271"/>
      <c r="AN17" s="270"/>
      <c r="AO17" s="270"/>
      <c r="AP17" s="270"/>
      <c r="AQ17" s="270"/>
      <c r="AR17" s="270"/>
      <c r="AS17" s="270"/>
      <c r="AT17" s="270"/>
      <c r="AU17" s="270"/>
      <c r="AV17" s="270"/>
      <c r="AW17" s="161"/>
      <c r="AX17" s="161"/>
      <c r="AY17" s="270"/>
      <c r="AZ17" s="270"/>
      <c r="BA17" s="161"/>
    </row>
    <row r="18" spans="1:53">
      <c r="A18" s="34">
        <v>2</v>
      </c>
      <c r="B18" s="202" t="s">
        <v>43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4"/>
      <c r="U18" s="197" t="s">
        <v>99</v>
      </c>
      <c r="V18" s="198"/>
      <c r="W18" s="219" t="s">
        <v>99</v>
      </c>
      <c r="X18" s="198"/>
      <c r="Y18" s="219" t="s">
        <v>99</v>
      </c>
      <c r="Z18" s="198"/>
      <c r="AA18" s="219"/>
      <c r="AB18" s="198"/>
      <c r="AC18" s="219"/>
      <c r="AD18" s="198"/>
      <c r="AE18" s="219"/>
      <c r="AF18" s="198"/>
      <c r="AG18" s="219"/>
      <c r="AH18" s="198"/>
      <c r="AI18" s="219"/>
      <c r="AJ18" s="198"/>
      <c r="AK18" s="219"/>
      <c r="AL18" s="348"/>
      <c r="AM18" s="271"/>
      <c r="AN18" s="270"/>
      <c r="AO18" s="270"/>
      <c r="AP18" s="270"/>
      <c r="AQ18" s="270"/>
      <c r="AR18" s="270"/>
      <c r="AS18" s="161"/>
      <c r="AT18" s="161"/>
      <c r="AU18" s="161"/>
      <c r="AV18" s="161"/>
      <c r="AW18" s="161"/>
      <c r="AX18" s="161"/>
      <c r="AY18" s="161"/>
      <c r="AZ18" s="161"/>
      <c r="BA18" s="161"/>
    </row>
    <row r="19" spans="1:53">
      <c r="A19" s="34">
        <v>3</v>
      </c>
      <c r="B19" s="202" t="s">
        <v>115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4"/>
      <c r="U19" s="602"/>
      <c r="V19" s="274"/>
      <c r="W19" s="273"/>
      <c r="X19" s="274"/>
      <c r="Y19" s="273"/>
      <c r="Z19" s="274"/>
      <c r="AA19" s="273"/>
      <c r="AB19" s="274"/>
      <c r="AC19" s="273"/>
      <c r="AD19" s="274"/>
      <c r="AE19" s="273"/>
      <c r="AF19" s="274"/>
      <c r="AG19" s="273"/>
      <c r="AH19" s="274"/>
      <c r="AI19" s="273"/>
      <c r="AJ19" s="274"/>
      <c r="AK19" s="273"/>
      <c r="AL19" s="280"/>
      <c r="AM19" s="162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</row>
    <row r="20" spans="1:53" ht="13.5" thickBot="1">
      <c r="A20" s="56">
        <v>4</v>
      </c>
      <c r="B20" s="194" t="s">
        <v>102</v>
      </c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6"/>
      <c r="U20" s="278" t="s">
        <v>99</v>
      </c>
      <c r="V20" s="279"/>
      <c r="W20" s="276" t="s">
        <v>99</v>
      </c>
      <c r="X20" s="279"/>
      <c r="Y20" s="276" t="s">
        <v>99</v>
      </c>
      <c r="Z20" s="279"/>
      <c r="AA20" s="276"/>
      <c r="AB20" s="279"/>
      <c r="AC20" s="276"/>
      <c r="AD20" s="279"/>
      <c r="AE20" s="276"/>
      <c r="AF20" s="279"/>
      <c r="AG20" s="330"/>
      <c r="AH20" s="332"/>
      <c r="AI20" s="330"/>
      <c r="AJ20" s="332"/>
      <c r="AK20" s="330"/>
      <c r="AL20" s="331"/>
      <c r="AM20" s="271"/>
      <c r="AN20" s="270"/>
      <c r="AO20" s="270"/>
      <c r="AP20" s="270"/>
      <c r="AQ20" s="270"/>
      <c r="AR20" s="270"/>
      <c r="AS20" s="270"/>
      <c r="AT20" s="270"/>
      <c r="AU20" s="270"/>
      <c r="AV20" s="270"/>
      <c r="AW20" s="161"/>
      <c r="AX20" s="161"/>
      <c r="AY20" s="270"/>
      <c r="AZ20" s="270"/>
      <c r="BA20" s="161"/>
    </row>
    <row r="21" spans="1:53" ht="14.25" thickTop="1" thickBot="1">
      <c r="A21" s="9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272">
        <v>9</v>
      </c>
      <c r="V21" s="218"/>
      <c r="W21" s="217">
        <v>8</v>
      </c>
      <c r="X21" s="218"/>
      <c r="Y21" s="217">
        <v>7</v>
      </c>
      <c r="Z21" s="218"/>
      <c r="AA21" s="217">
        <v>6</v>
      </c>
      <c r="AB21" s="218"/>
      <c r="AC21" s="217">
        <v>5</v>
      </c>
      <c r="AD21" s="218"/>
      <c r="AE21" s="217">
        <v>4</v>
      </c>
      <c r="AF21" s="218"/>
      <c r="AG21" s="217">
        <v>3</v>
      </c>
      <c r="AH21" s="218"/>
      <c r="AI21" s="217">
        <v>2</v>
      </c>
      <c r="AJ21" s="218"/>
      <c r="AK21" s="217">
        <v>1</v>
      </c>
      <c r="AL21" s="282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2"/>
      <c r="AZ21" s="2"/>
      <c r="BA21" s="2"/>
    </row>
    <row r="22" spans="1:53" ht="13.5" thickTop="1">
      <c r="A22" s="9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61" t="s">
        <v>19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2"/>
      <c r="AZ22" s="2"/>
      <c r="BA22" s="2"/>
    </row>
    <row r="24" spans="1:53" ht="18.75">
      <c r="A24" s="15" t="s">
        <v>44</v>
      </c>
      <c r="AI24" s="3"/>
      <c r="AP24" s="3"/>
    </row>
    <row r="25" spans="1:53" ht="16.5">
      <c r="A25" s="17" t="s">
        <v>107</v>
      </c>
    </row>
    <row r="26" spans="1:53" ht="16.5">
      <c r="A26" s="17" t="s">
        <v>108</v>
      </c>
    </row>
    <row r="27" spans="1:53" ht="13.5" thickBot="1"/>
    <row r="28" spans="1:53" s="2" customFormat="1" ht="20.25" thickTop="1" thickBot="1">
      <c r="A28" s="15" t="s">
        <v>47</v>
      </c>
      <c r="AR28" s="212" t="s">
        <v>21</v>
      </c>
      <c r="AS28" s="213"/>
      <c r="AT28" s="213"/>
      <c r="AU28" s="213"/>
      <c r="AV28" s="214"/>
      <c r="AW28" s="212" t="s">
        <v>22</v>
      </c>
      <c r="AX28" s="213"/>
      <c r="AY28" s="213"/>
      <c r="AZ28" s="213"/>
      <c r="BA28" s="214"/>
    </row>
    <row r="29" spans="1:53" s="2" customFormat="1" ht="13.5" thickTop="1">
      <c r="A29" s="286" t="s">
        <v>49</v>
      </c>
      <c r="B29" s="287"/>
      <c r="C29" s="288"/>
      <c r="D29" s="289" t="s">
        <v>24</v>
      </c>
      <c r="E29" s="290"/>
      <c r="F29" s="290"/>
      <c r="G29" s="290"/>
      <c r="H29" s="291"/>
      <c r="I29" s="292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4"/>
      <c r="X29" s="18" t="s">
        <v>13</v>
      </c>
      <c r="Y29" s="289" t="s">
        <v>25</v>
      </c>
      <c r="Z29" s="290"/>
      <c r="AA29" s="290"/>
      <c r="AB29" s="290"/>
      <c r="AC29" s="291"/>
      <c r="AD29" s="292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6"/>
      <c r="AR29" s="297"/>
      <c r="AS29" s="298"/>
      <c r="AT29" s="19" t="s">
        <v>13</v>
      </c>
      <c r="AU29" s="298"/>
      <c r="AV29" s="299"/>
      <c r="AW29" s="300"/>
      <c r="AX29" s="301"/>
      <c r="AY29" s="10" t="s">
        <v>13</v>
      </c>
      <c r="AZ29" s="301"/>
      <c r="BA29" s="302"/>
    </row>
    <row r="30" spans="1:53" s="2" customFormat="1" ht="13.5" thickBot="1">
      <c r="A30" s="303" t="s">
        <v>52</v>
      </c>
      <c r="B30" s="304"/>
      <c r="C30" s="305"/>
      <c r="D30" s="306" t="s">
        <v>27</v>
      </c>
      <c r="E30" s="307"/>
      <c r="F30" s="307"/>
      <c r="G30" s="307"/>
      <c r="H30" s="308"/>
      <c r="I30" s="309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1"/>
      <c r="X30" s="21" t="s">
        <v>13</v>
      </c>
      <c r="Y30" s="306" t="s">
        <v>28</v>
      </c>
      <c r="Z30" s="307"/>
      <c r="AA30" s="307"/>
      <c r="AB30" s="307"/>
      <c r="AC30" s="308"/>
      <c r="AD30" s="309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2"/>
      <c r="AR30" s="313"/>
      <c r="AS30" s="314"/>
      <c r="AT30" s="22" t="s">
        <v>13</v>
      </c>
      <c r="AU30" s="314"/>
      <c r="AV30" s="315"/>
      <c r="AW30" s="313"/>
      <c r="AX30" s="314"/>
      <c r="AY30" s="23" t="s">
        <v>13</v>
      </c>
      <c r="AZ30" s="314"/>
      <c r="BA30" s="315"/>
    </row>
    <row r="31" spans="1:53" ht="14.25" thickTop="1" thickBot="1"/>
    <row r="32" spans="1:53" ht="20.25" thickTop="1" thickBot="1">
      <c r="A32" s="1" t="s">
        <v>55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12" t="s">
        <v>21</v>
      </c>
      <c r="AS32" s="213"/>
      <c r="AT32" s="213"/>
      <c r="AU32" s="213"/>
      <c r="AV32" s="214"/>
      <c r="AW32" s="212" t="s">
        <v>22</v>
      </c>
      <c r="AX32" s="213"/>
      <c r="AY32" s="213"/>
      <c r="AZ32" s="213"/>
      <c r="BA32" s="214"/>
    </row>
    <row r="33" spans="1:53" ht="14.25" thickTop="1" thickBot="1">
      <c r="A33" s="318" t="s">
        <v>56</v>
      </c>
      <c r="B33" s="244"/>
      <c r="C33" s="245"/>
      <c r="D33" s="319" t="s">
        <v>57</v>
      </c>
      <c r="E33" s="320"/>
      <c r="F33" s="320"/>
      <c r="G33" s="320"/>
      <c r="H33" s="321"/>
      <c r="I33" s="322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4"/>
      <c r="X33" s="24" t="s">
        <v>13</v>
      </c>
      <c r="Y33" s="319" t="s">
        <v>58</v>
      </c>
      <c r="Z33" s="320"/>
      <c r="AA33" s="320"/>
      <c r="AB33" s="320"/>
      <c r="AC33" s="321"/>
      <c r="AD33" s="322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5"/>
      <c r="AR33" s="326"/>
      <c r="AS33" s="327"/>
      <c r="AT33" s="25" t="s">
        <v>13</v>
      </c>
      <c r="AU33" s="327"/>
      <c r="AV33" s="328"/>
      <c r="AW33" s="329"/>
      <c r="AX33" s="316"/>
      <c r="AY33" s="22" t="s">
        <v>13</v>
      </c>
      <c r="AZ33" s="316"/>
      <c r="BA33" s="317"/>
    </row>
    <row r="34" spans="1:53" ht="13.5" thickTop="1"/>
  </sheetData>
  <mergeCells count="176">
    <mergeCell ref="AK19:AL19"/>
    <mergeCell ref="AG17:AH17"/>
    <mergeCell ref="AE17:AF17"/>
    <mergeCell ref="AC17:AD17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16:T16"/>
    <mergeCell ref="B17:T17"/>
    <mergeCell ref="B18:T18"/>
    <mergeCell ref="B19:T19"/>
    <mergeCell ref="U18:V18"/>
    <mergeCell ref="W18:X18"/>
    <mergeCell ref="Y18:Z18"/>
    <mergeCell ref="AA18:AB18"/>
    <mergeCell ref="AC18:AD18"/>
    <mergeCell ref="W17:X17"/>
    <mergeCell ref="Y17:Z17"/>
    <mergeCell ref="AQ13:AR13"/>
    <mergeCell ref="AS13:AT13"/>
    <mergeCell ref="AU13:AV13"/>
    <mergeCell ref="AH13:AI13"/>
    <mergeCell ref="AJ14:AN14"/>
    <mergeCell ref="AO14:AP14"/>
    <mergeCell ref="AQ14:AR14"/>
    <mergeCell ref="AS14:AT14"/>
    <mergeCell ref="U15:AF15"/>
    <mergeCell ref="X12:Y12"/>
    <mergeCell ref="X11:Y11"/>
    <mergeCell ref="AC12:AD12"/>
    <mergeCell ref="U13:V13"/>
    <mergeCell ref="X13:Y13"/>
    <mergeCell ref="Z13:AA13"/>
    <mergeCell ref="AC13:AD13"/>
    <mergeCell ref="AE13:AF13"/>
    <mergeCell ref="AO13:AP13"/>
    <mergeCell ref="B12:T12"/>
    <mergeCell ref="AJ12:AK12"/>
    <mergeCell ref="AE9:AI9"/>
    <mergeCell ref="AJ9:AN9"/>
    <mergeCell ref="AO9:AP9"/>
    <mergeCell ref="AQ9:AR9"/>
    <mergeCell ref="AS9:AT9"/>
    <mergeCell ref="AU9:AV9"/>
    <mergeCell ref="B10:T10"/>
    <mergeCell ref="Z10:AA10"/>
    <mergeCell ref="AE10:AF10"/>
    <mergeCell ref="AM10:AN10"/>
    <mergeCell ref="AO10:AP10"/>
    <mergeCell ref="AQ10:AR10"/>
    <mergeCell ref="AS10:AT10"/>
    <mergeCell ref="AU10:AV10"/>
    <mergeCell ref="AC10:AD10"/>
    <mergeCell ref="U12:V12"/>
    <mergeCell ref="Z12:AA12"/>
    <mergeCell ref="AM12:AN12"/>
    <mergeCell ref="AO12:AP12"/>
    <mergeCell ref="AQ12:AR12"/>
    <mergeCell ref="AS12:AT12"/>
    <mergeCell ref="AU12:AV12"/>
    <mergeCell ref="AW29:AX29"/>
    <mergeCell ref="AZ29:BA29"/>
    <mergeCell ref="A30:C30"/>
    <mergeCell ref="D30:H30"/>
    <mergeCell ref="I30:W30"/>
    <mergeCell ref="Y30:AC30"/>
    <mergeCell ref="AR30:AS30"/>
    <mergeCell ref="AU30:AV30"/>
    <mergeCell ref="AW30:AX30"/>
    <mergeCell ref="AZ30:BA30"/>
    <mergeCell ref="AD29:AQ29"/>
    <mergeCell ref="AD30:AQ30"/>
    <mergeCell ref="A29:C29"/>
    <mergeCell ref="D29:H29"/>
    <mergeCell ref="I29:W29"/>
    <mergeCell ref="Y29:AC29"/>
    <mergeCell ref="AR29:AS29"/>
    <mergeCell ref="AU29:AV29"/>
    <mergeCell ref="AZ33:BA33"/>
    <mergeCell ref="AR32:AV32"/>
    <mergeCell ref="AW32:BA32"/>
    <mergeCell ref="A33:C33"/>
    <mergeCell ref="D33:H33"/>
    <mergeCell ref="I33:W33"/>
    <mergeCell ref="Y33:AC33"/>
    <mergeCell ref="AD33:AQ33"/>
    <mergeCell ref="AR33:AS33"/>
    <mergeCell ref="AU33:AV33"/>
    <mergeCell ref="AW33:AX33"/>
    <mergeCell ref="AU16:AV16"/>
    <mergeCell ref="AE16:AF16"/>
    <mergeCell ref="AG16:AH16"/>
    <mergeCell ref="AI16:AJ16"/>
    <mergeCell ref="AK16:AL16"/>
    <mergeCell ref="U16:V16"/>
    <mergeCell ref="W16:X16"/>
    <mergeCell ref="Y16:Z16"/>
    <mergeCell ref="AA16:AB16"/>
    <mergeCell ref="AC16:AD16"/>
    <mergeCell ref="AQ16:AR16"/>
    <mergeCell ref="AS16:AT16"/>
    <mergeCell ref="AU17:AV17"/>
    <mergeCell ref="AQ17:AR17"/>
    <mergeCell ref="AS17:AT17"/>
    <mergeCell ref="AR28:AV28"/>
    <mergeCell ref="U17:V17"/>
    <mergeCell ref="AA17:AB17"/>
    <mergeCell ref="AW28:BA28"/>
    <mergeCell ref="AW16:AX16"/>
    <mergeCell ref="AY16:AZ16"/>
    <mergeCell ref="AG19:AH19"/>
    <mergeCell ref="AI19:AJ19"/>
    <mergeCell ref="AC19:AD19"/>
    <mergeCell ref="AI18:AJ18"/>
    <mergeCell ref="AK18:AL18"/>
    <mergeCell ref="AM18:AN18"/>
    <mergeCell ref="AM16:AN16"/>
    <mergeCell ref="AO16:AP16"/>
    <mergeCell ref="AE18:AF18"/>
    <mergeCell ref="AG18:AH18"/>
    <mergeCell ref="AM17:AN17"/>
    <mergeCell ref="AO18:AP18"/>
    <mergeCell ref="AI17:AJ17"/>
    <mergeCell ref="AK17:AL17"/>
    <mergeCell ref="AO17:AP17"/>
    <mergeCell ref="B13:T13"/>
    <mergeCell ref="AQ18:AR18"/>
    <mergeCell ref="AY20:AZ20"/>
    <mergeCell ref="AU20:AV20"/>
    <mergeCell ref="AQ20:AR20"/>
    <mergeCell ref="AS20:AT20"/>
    <mergeCell ref="AI20:AJ20"/>
    <mergeCell ref="AK20:AL20"/>
    <mergeCell ref="AM20:AN20"/>
    <mergeCell ref="AO20:AP20"/>
    <mergeCell ref="AG20:AH20"/>
    <mergeCell ref="AY17:AZ17"/>
    <mergeCell ref="AA20:AB20"/>
    <mergeCell ref="AC20:AD20"/>
    <mergeCell ref="AE20:AF20"/>
    <mergeCell ref="B20:T20"/>
    <mergeCell ref="U20:V20"/>
    <mergeCell ref="W20:X20"/>
    <mergeCell ref="Y20:Z20"/>
    <mergeCell ref="AE19:AF19"/>
    <mergeCell ref="U19:V19"/>
    <mergeCell ref="W19:X19"/>
    <mergeCell ref="Y19:Z19"/>
    <mergeCell ref="AA19:AB19"/>
    <mergeCell ref="A1:BB1"/>
    <mergeCell ref="A2:BB2"/>
    <mergeCell ref="A3:BB3"/>
    <mergeCell ref="A4:BB4"/>
    <mergeCell ref="A5:BB5"/>
    <mergeCell ref="A7:BB7"/>
    <mergeCell ref="AH11:AI11"/>
    <mergeCell ref="AH10:AI10"/>
    <mergeCell ref="AJ10:AK10"/>
    <mergeCell ref="A9:T9"/>
    <mergeCell ref="U9:Y9"/>
    <mergeCell ref="Z9:AD9"/>
    <mergeCell ref="B11:T11"/>
    <mergeCell ref="U11:V11"/>
    <mergeCell ref="AE11:AF11"/>
    <mergeCell ref="AM11:AN11"/>
    <mergeCell ref="AO11:AP11"/>
    <mergeCell ref="AQ11:AR11"/>
    <mergeCell ref="AS11:AT11"/>
    <mergeCell ref="AU11:AV11"/>
    <mergeCell ref="AJ11:AK11"/>
  </mergeCells>
  <printOptions horizontalCentered="1"/>
  <pageMargins left="0.39370078740157483" right="0.39370078740157483" top="0.39370078740157483" bottom="0.59055118110236227" header="0.31496062992125984" footer="0.31496062992125984"/>
  <pageSetup paperSize="9" orientation="portrait" horizontalDpi="300" verticalDpi="300" r:id="rId1"/>
  <headerFooter alignWithMargins="0"/>
  <colBreaks count="1" manualBreakCount="1">
    <brk id="5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BG43"/>
  <sheetViews>
    <sheetView showGridLines="0" tabSelected="1" topLeftCell="A5" workbookViewId="0">
      <selection activeCell="BK21" sqref="BK21"/>
    </sheetView>
  </sheetViews>
  <sheetFormatPr defaultRowHeight="12.75"/>
  <cols>
    <col min="1" max="1" width="3" customWidth="1"/>
    <col min="2" max="14" width="1.7109375" customWidth="1"/>
    <col min="15" max="15" width="1.7109375" hidden="1" customWidth="1"/>
    <col min="16" max="16" width="1.5703125" hidden="1" customWidth="1"/>
    <col min="17" max="18" width="1.7109375" hidden="1" customWidth="1"/>
    <col min="19" max="59" width="1.7109375" customWidth="1"/>
  </cols>
  <sheetData>
    <row r="1" spans="1:59" ht="19.5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</row>
    <row r="2" spans="1:59">
      <c r="A2" s="334" t="s">
        <v>1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</row>
    <row r="3" spans="1:59">
      <c r="A3" s="335" t="s">
        <v>2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</row>
    <row r="4" spans="1:59">
      <c r="A4" s="335" t="s">
        <v>3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</row>
    <row r="5" spans="1:59">
      <c r="A5" s="336" t="s">
        <v>4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</row>
    <row r="6" spans="1:59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</row>
    <row r="7" spans="1:59" ht="27.75">
      <c r="A7" s="241" t="s">
        <v>35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</row>
    <row r="8" spans="1:59" ht="27.75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</row>
    <row r="9" spans="1:59" ht="19.5" thickBot="1">
      <c r="A9" s="1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16" t="s">
        <v>116</v>
      </c>
      <c r="AI9" s="2"/>
      <c r="AJ9" s="2"/>
      <c r="AK9" s="3"/>
      <c r="AL9" s="2"/>
      <c r="AM9" s="2"/>
      <c r="AN9" s="3"/>
      <c r="AO9" s="2"/>
      <c r="AP9" s="2"/>
      <c r="AQ9" s="3"/>
      <c r="AR9" s="16"/>
      <c r="AS9" s="2"/>
      <c r="AT9" s="2"/>
      <c r="AU9" s="3"/>
      <c r="AV9" s="16"/>
      <c r="AW9" s="16"/>
      <c r="AX9" s="2"/>
      <c r="AY9" s="16"/>
      <c r="AZ9" s="2"/>
      <c r="BA9" s="16"/>
      <c r="BB9" s="16"/>
      <c r="BC9" s="2"/>
      <c r="BD9" s="2"/>
      <c r="BE9" s="2"/>
      <c r="BF9" s="2"/>
      <c r="BG9" s="2"/>
    </row>
    <row r="10" spans="1:59" s="2" customFormat="1" ht="13.5" customHeight="1" thickTop="1" thickBot="1">
      <c r="A10" s="637" t="s">
        <v>8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4"/>
      <c r="S10" s="4">
        <v>1</v>
      </c>
      <c r="T10" s="5"/>
      <c r="U10" s="5"/>
      <c r="V10" s="5"/>
      <c r="W10" s="5"/>
      <c r="X10" s="6">
        <v>2</v>
      </c>
      <c r="Y10" s="5"/>
      <c r="Z10" s="5"/>
      <c r="AA10" s="5"/>
      <c r="AB10" s="5"/>
      <c r="AC10" s="6">
        <v>3</v>
      </c>
      <c r="AD10" s="5"/>
      <c r="AE10" s="5"/>
      <c r="AF10" s="5"/>
      <c r="AG10" s="5"/>
      <c r="AH10" s="6">
        <v>4</v>
      </c>
      <c r="AI10" s="5"/>
      <c r="AJ10" s="5"/>
      <c r="AK10" s="5"/>
      <c r="AL10" s="5"/>
      <c r="AM10" s="6">
        <v>5</v>
      </c>
      <c r="AN10" s="5"/>
      <c r="AO10" s="5"/>
      <c r="AP10" s="5"/>
      <c r="AQ10" s="7"/>
      <c r="AR10" s="5">
        <v>6</v>
      </c>
      <c r="AS10" s="5"/>
      <c r="AT10" s="5"/>
      <c r="AU10" s="5"/>
      <c r="AV10" s="7"/>
      <c r="AW10" s="6">
        <v>7</v>
      </c>
      <c r="AX10" s="5"/>
      <c r="AY10" s="5"/>
      <c r="AZ10" s="5"/>
      <c r="BA10" s="8"/>
      <c r="BB10" s="247" t="s">
        <v>9</v>
      </c>
      <c r="BC10" s="248"/>
      <c r="BD10" s="247" t="s">
        <v>10</v>
      </c>
      <c r="BE10" s="248"/>
      <c r="BF10" s="247" t="s">
        <v>11</v>
      </c>
      <c r="BG10" s="248"/>
    </row>
    <row r="11" spans="1:59" s="2" customFormat="1" ht="13.5" thickTop="1">
      <c r="A11" s="124">
        <v>1</v>
      </c>
      <c r="B11" s="199" t="s">
        <v>117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1"/>
      <c r="S11" s="62"/>
      <c r="T11" s="63"/>
      <c r="U11" s="63"/>
      <c r="V11" s="63"/>
      <c r="W11" s="64"/>
      <c r="X11" s="613">
        <v>5</v>
      </c>
      <c r="Y11" s="614"/>
      <c r="Z11" s="127" t="s">
        <v>13</v>
      </c>
      <c r="AA11" s="614">
        <v>2</v>
      </c>
      <c r="AB11" s="615"/>
      <c r="AC11" s="613">
        <v>4</v>
      </c>
      <c r="AD11" s="614"/>
      <c r="AE11" s="127" t="s">
        <v>13</v>
      </c>
      <c r="AF11" s="614">
        <v>1</v>
      </c>
      <c r="AG11" s="615"/>
      <c r="AH11" s="613">
        <v>4</v>
      </c>
      <c r="AI11" s="614"/>
      <c r="AJ11" s="127" t="s">
        <v>13</v>
      </c>
      <c r="AK11" s="614">
        <v>3</v>
      </c>
      <c r="AL11" s="615"/>
      <c r="AM11" s="606"/>
      <c r="AN11" s="607"/>
      <c r="AO11" s="106" t="s">
        <v>13</v>
      </c>
      <c r="AP11" s="607"/>
      <c r="AQ11" s="616"/>
      <c r="AR11" s="606"/>
      <c r="AS11" s="607"/>
      <c r="AT11" s="106" t="s">
        <v>13</v>
      </c>
      <c r="AU11" s="607"/>
      <c r="AV11" s="616"/>
      <c r="AW11" s="634">
        <v>0</v>
      </c>
      <c r="AX11" s="635"/>
      <c r="AY11" s="118" t="s">
        <v>13</v>
      </c>
      <c r="AZ11" s="635">
        <v>0</v>
      </c>
      <c r="BA11" s="636"/>
      <c r="BB11" s="630">
        <f>SUM(X11+AC11+AH11+AM11+AR11+AW11)</f>
        <v>13</v>
      </c>
      <c r="BC11" s="631"/>
      <c r="BD11" s="630">
        <f t="shared" ref="BD11:BD16" si="0">SUM(Q11+V11+AA11+AF11+AK11+AP11+AU11+AZ11)</f>
        <v>6</v>
      </c>
      <c r="BE11" s="631"/>
      <c r="BF11" s="632">
        <v>12</v>
      </c>
      <c r="BG11" s="633"/>
    </row>
    <row r="12" spans="1:59" s="2" customFormat="1">
      <c r="A12" s="26">
        <v>2</v>
      </c>
      <c r="B12" s="202" t="s">
        <v>181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4"/>
      <c r="S12" s="620">
        <v>2</v>
      </c>
      <c r="T12" s="610"/>
      <c r="U12" s="128" t="s">
        <v>13</v>
      </c>
      <c r="V12" s="610">
        <v>5</v>
      </c>
      <c r="W12" s="611"/>
      <c r="X12" s="42"/>
      <c r="Y12" s="43"/>
      <c r="Z12" s="43"/>
      <c r="AA12" s="43"/>
      <c r="AB12" s="60"/>
      <c r="AC12" s="364">
        <v>4</v>
      </c>
      <c r="AD12" s="362"/>
      <c r="AE12" s="126" t="s">
        <v>13</v>
      </c>
      <c r="AF12" s="362">
        <v>1</v>
      </c>
      <c r="AG12" s="363"/>
      <c r="AH12" s="612"/>
      <c r="AI12" s="608"/>
      <c r="AJ12" s="105" t="s">
        <v>13</v>
      </c>
      <c r="AK12" s="608"/>
      <c r="AL12" s="609"/>
      <c r="AM12" s="617">
        <v>16</v>
      </c>
      <c r="AN12" s="618"/>
      <c r="AO12" s="157" t="s">
        <v>13</v>
      </c>
      <c r="AP12" s="618">
        <v>0</v>
      </c>
      <c r="AQ12" s="619"/>
      <c r="AR12" s="617">
        <v>3</v>
      </c>
      <c r="AS12" s="618"/>
      <c r="AT12" s="157" t="s">
        <v>13</v>
      </c>
      <c r="AU12" s="618">
        <v>1</v>
      </c>
      <c r="AV12" s="619"/>
      <c r="AW12" s="626">
        <v>0</v>
      </c>
      <c r="AX12" s="627"/>
      <c r="AY12" s="119" t="s">
        <v>13</v>
      </c>
      <c r="AZ12" s="627">
        <v>0</v>
      </c>
      <c r="BA12" s="628"/>
      <c r="BB12" s="480">
        <f>SUM(N12+S12+AC12+AH12+AM12+AR12+AW12)</f>
        <v>25</v>
      </c>
      <c r="BC12" s="481"/>
      <c r="BD12" s="480">
        <f t="shared" si="0"/>
        <v>7</v>
      </c>
      <c r="BE12" s="481"/>
      <c r="BF12" s="500">
        <v>12</v>
      </c>
      <c r="BG12" s="501"/>
    </row>
    <row r="13" spans="1:59" s="2" customFormat="1">
      <c r="A13" s="26">
        <v>3</v>
      </c>
      <c r="B13" s="202" t="s">
        <v>83</v>
      </c>
      <c r="C13" s="471"/>
      <c r="D13" s="471"/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2"/>
      <c r="S13" s="620">
        <v>1</v>
      </c>
      <c r="T13" s="610"/>
      <c r="U13" s="128" t="s">
        <v>13</v>
      </c>
      <c r="V13" s="610">
        <v>4</v>
      </c>
      <c r="W13" s="611"/>
      <c r="X13" s="525">
        <v>1</v>
      </c>
      <c r="Y13" s="205"/>
      <c r="Z13" s="125" t="s">
        <v>13</v>
      </c>
      <c r="AA13" s="205">
        <v>4</v>
      </c>
      <c r="AB13" s="206"/>
      <c r="AC13" s="42"/>
      <c r="AD13" s="43"/>
      <c r="AE13" s="43"/>
      <c r="AF13" s="43"/>
      <c r="AG13" s="60"/>
      <c r="AH13" s="612"/>
      <c r="AI13" s="608"/>
      <c r="AJ13" s="105" t="s">
        <v>13</v>
      </c>
      <c r="AK13" s="608"/>
      <c r="AL13" s="609"/>
      <c r="AM13" s="612"/>
      <c r="AN13" s="608"/>
      <c r="AO13" s="105" t="s">
        <v>13</v>
      </c>
      <c r="AP13" s="608"/>
      <c r="AQ13" s="609"/>
      <c r="AR13" s="612"/>
      <c r="AS13" s="608"/>
      <c r="AT13" s="105" t="s">
        <v>13</v>
      </c>
      <c r="AU13" s="608"/>
      <c r="AV13" s="609"/>
      <c r="AW13" s="626">
        <v>0</v>
      </c>
      <c r="AX13" s="627"/>
      <c r="AY13" s="119" t="s">
        <v>13</v>
      </c>
      <c r="AZ13" s="627">
        <v>0</v>
      </c>
      <c r="BA13" s="628"/>
      <c r="BB13" s="480">
        <f>SUM(N13+S13+X13+AH13+AM13+AR13+AW13)</f>
        <v>2</v>
      </c>
      <c r="BC13" s="481"/>
      <c r="BD13" s="480">
        <f t="shared" si="0"/>
        <v>8</v>
      </c>
      <c r="BE13" s="481"/>
      <c r="BF13" s="500">
        <v>3</v>
      </c>
      <c r="BG13" s="501"/>
    </row>
    <row r="14" spans="1:59" s="2" customFormat="1">
      <c r="A14" s="26">
        <v>4</v>
      </c>
      <c r="B14" s="202" t="s">
        <v>180</v>
      </c>
      <c r="C14" s="471"/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2"/>
      <c r="S14" s="620">
        <v>3</v>
      </c>
      <c r="T14" s="610"/>
      <c r="U14" s="128" t="s">
        <v>13</v>
      </c>
      <c r="V14" s="610">
        <v>4</v>
      </c>
      <c r="W14" s="611"/>
      <c r="X14" s="612"/>
      <c r="Y14" s="608"/>
      <c r="Z14" s="105" t="s">
        <v>13</v>
      </c>
      <c r="AA14" s="608"/>
      <c r="AB14" s="609"/>
      <c r="AC14" s="612"/>
      <c r="AD14" s="608"/>
      <c r="AE14" s="105" t="s">
        <v>13</v>
      </c>
      <c r="AF14" s="608"/>
      <c r="AG14" s="609"/>
      <c r="AH14" s="42"/>
      <c r="AI14" s="43"/>
      <c r="AJ14" s="43"/>
      <c r="AK14" s="43"/>
      <c r="AL14" s="60"/>
      <c r="AM14" s="617">
        <v>5</v>
      </c>
      <c r="AN14" s="618"/>
      <c r="AO14" s="157" t="s">
        <v>13</v>
      </c>
      <c r="AP14" s="618">
        <v>0</v>
      </c>
      <c r="AQ14" s="619"/>
      <c r="AR14" s="617">
        <v>4</v>
      </c>
      <c r="AS14" s="618"/>
      <c r="AT14" s="157" t="s">
        <v>13</v>
      </c>
      <c r="AU14" s="618">
        <v>1</v>
      </c>
      <c r="AV14" s="619"/>
      <c r="AW14" s="626">
        <v>0</v>
      </c>
      <c r="AX14" s="627"/>
      <c r="AY14" s="119" t="s">
        <v>13</v>
      </c>
      <c r="AZ14" s="627">
        <v>0</v>
      </c>
      <c r="BA14" s="628"/>
      <c r="BB14" s="480">
        <f>SUM(N14+S14+X14+AC14+AM14+AR14+AW14)</f>
        <v>12</v>
      </c>
      <c r="BC14" s="481"/>
      <c r="BD14" s="480">
        <f t="shared" si="0"/>
        <v>5</v>
      </c>
      <c r="BE14" s="481"/>
      <c r="BF14" s="500">
        <v>9</v>
      </c>
      <c r="BG14" s="501"/>
    </row>
    <row r="15" spans="1:59" s="2" customFormat="1">
      <c r="A15" s="26">
        <v>5</v>
      </c>
      <c r="B15" s="202" t="s">
        <v>183</v>
      </c>
      <c r="C15" s="471"/>
      <c r="D15" s="471"/>
      <c r="E15" s="471"/>
      <c r="F15" s="471"/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2"/>
      <c r="S15" s="625"/>
      <c r="T15" s="608"/>
      <c r="U15" s="105" t="s">
        <v>13</v>
      </c>
      <c r="V15" s="608"/>
      <c r="W15" s="609"/>
      <c r="X15" s="624">
        <v>0</v>
      </c>
      <c r="Y15" s="610"/>
      <c r="Z15" s="128" t="s">
        <v>13</v>
      </c>
      <c r="AA15" s="610">
        <v>16</v>
      </c>
      <c r="AB15" s="611"/>
      <c r="AC15" s="612"/>
      <c r="AD15" s="608"/>
      <c r="AE15" s="105" t="s">
        <v>13</v>
      </c>
      <c r="AF15" s="608"/>
      <c r="AG15" s="609"/>
      <c r="AH15" s="624">
        <v>0</v>
      </c>
      <c r="AI15" s="610"/>
      <c r="AJ15" s="128" t="s">
        <v>13</v>
      </c>
      <c r="AK15" s="610">
        <v>5</v>
      </c>
      <c r="AL15" s="611"/>
      <c r="AM15" s="42"/>
      <c r="AN15" s="43"/>
      <c r="AO15" s="43"/>
      <c r="AP15" s="43"/>
      <c r="AQ15" s="60"/>
      <c r="AR15" s="624">
        <v>2</v>
      </c>
      <c r="AS15" s="610"/>
      <c r="AT15" s="128" t="s">
        <v>13</v>
      </c>
      <c r="AU15" s="610">
        <v>6</v>
      </c>
      <c r="AV15" s="611"/>
      <c r="AW15" s="626">
        <v>0</v>
      </c>
      <c r="AX15" s="627"/>
      <c r="AY15" s="119" t="s">
        <v>13</v>
      </c>
      <c r="AZ15" s="627">
        <v>0</v>
      </c>
      <c r="BA15" s="628"/>
      <c r="BB15" s="480">
        <f>SUM(N15+S15+X15+AC15+AH15+AR15+AW15)</f>
        <v>2</v>
      </c>
      <c r="BC15" s="481"/>
      <c r="BD15" s="480">
        <f t="shared" si="0"/>
        <v>27</v>
      </c>
      <c r="BE15" s="481"/>
      <c r="BF15" s="500">
        <v>3</v>
      </c>
      <c r="BG15" s="501"/>
    </row>
    <row r="16" spans="1:59" s="2" customFormat="1">
      <c r="A16" s="26">
        <v>6</v>
      </c>
      <c r="B16" s="202" t="s">
        <v>184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4"/>
      <c r="S16" s="625"/>
      <c r="T16" s="608"/>
      <c r="U16" s="105" t="s">
        <v>13</v>
      </c>
      <c r="V16" s="608"/>
      <c r="W16" s="608"/>
      <c r="X16" s="624">
        <v>1</v>
      </c>
      <c r="Y16" s="610"/>
      <c r="Z16" s="128" t="s">
        <v>13</v>
      </c>
      <c r="AA16" s="610">
        <v>3</v>
      </c>
      <c r="AB16" s="611"/>
      <c r="AC16" s="612"/>
      <c r="AD16" s="608"/>
      <c r="AE16" s="105" t="s">
        <v>13</v>
      </c>
      <c r="AF16" s="608"/>
      <c r="AG16" s="609"/>
      <c r="AH16" s="624">
        <v>1</v>
      </c>
      <c r="AI16" s="610"/>
      <c r="AJ16" s="128" t="s">
        <v>13</v>
      </c>
      <c r="AK16" s="610">
        <v>4</v>
      </c>
      <c r="AL16" s="611"/>
      <c r="AM16" s="617">
        <v>6</v>
      </c>
      <c r="AN16" s="618"/>
      <c r="AO16" s="157" t="s">
        <v>13</v>
      </c>
      <c r="AP16" s="618">
        <v>2</v>
      </c>
      <c r="AQ16" s="619"/>
      <c r="AR16" s="42"/>
      <c r="AS16" s="43"/>
      <c r="AT16" s="43"/>
      <c r="AU16" s="43"/>
      <c r="AV16" s="60"/>
      <c r="AW16" s="626">
        <v>0</v>
      </c>
      <c r="AX16" s="627"/>
      <c r="AY16" s="119" t="s">
        <v>13</v>
      </c>
      <c r="AZ16" s="627">
        <v>0</v>
      </c>
      <c r="BA16" s="628"/>
      <c r="BB16" s="480">
        <f>SUM(N16+S16+X16+AC16+AH16+AM16+AW16)</f>
        <v>8</v>
      </c>
      <c r="BC16" s="481"/>
      <c r="BD16" s="480">
        <f t="shared" si="0"/>
        <v>9</v>
      </c>
      <c r="BE16" s="481"/>
      <c r="BF16" s="500">
        <v>6</v>
      </c>
      <c r="BG16" s="501"/>
    </row>
    <row r="17" spans="1:59" s="2" customFormat="1" ht="13.5" thickBot="1">
      <c r="A17" s="27">
        <v>7</v>
      </c>
      <c r="B17" s="194" t="s">
        <v>185</v>
      </c>
      <c r="C17" s="512"/>
      <c r="D17" s="512"/>
      <c r="E17" s="512"/>
      <c r="F17" s="512"/>
      <c r="G17" s="512"/>
      <c r="H17" s="512"/>
      <c r="I17" s="512"/>
      <c r="J17" s="512"/>
      <c r="K17" s="512"/>
      <c r="L17" s="512"/>
      <c r="M17" s="512"/>
      <c r="N17" s="512"/>
      <c r="O17" s="512"/>
      <c r="P17" s="512"/>
      <c r="Q17" s="512"/>
      <c r="R17" s="513"/>
      <c r="S17" s="641">
        <v>0</v>
      </c>
      <c r="T17" s="621"/>
      <c r="U17" s="123" t="s">
        <v>13</v>
      </c>
      <c r="V17" s="621">
        <v>0</v>
      </c>
      <c r="W17" s="622"/>
      <c r="X17" s="623">
        <v>0</v>
      </c>
      <c r="Y17" s="621"/>
      <c r="Z17" s="123" t="s">
        <v>13</v>
      </c>
      <c r="AA17" s="621">
        <v>0</v>
      </c>
      <c r="AB17" s="622"/>
      <c r="AC17" s="623">
        <v>0</v>
      </c>
      <c r="AD17" s="621"/>
      <c r="AE17" s="123" t="s">
        <v>13</v>
      </c>
      <c r="AF17" s="621">
        <v>0</v>
      </c>
      <c r="AG17" s="622"/>
      <c r="AH17" s="623">
        <v>0</v>
      </c>
      <c r="AI17" s="621"/>
      <c r="AJ17" s="123" t="s">
        <v>13</v>
      </c>
      <c r="AK17" s="621">
        <v>0</v>
      </c>
      <c r="AL17" s="622"/>
      <c r="AM17" s="623">
        <v>0</v>
      </c>
      <c r="AN17" s="621"/>
      <c r="AO17" s="123" t="s">
        <v>13</v>
      </c>
      <c r="AP17" s="621">
        <v>0</v>
      </c>
      <c r="AQ17" s="622"/>
      <c r="AR17" s="623">
        <v>0</v>
      </c>
      <c r="AS17" s="621"/>
      <c r="AT17" s="123" t="s">
        <v>13</v>
      </c>
      <c r="AU17" s="621">
        <v>0</v>
      </c>
      <c r="AV17" s="622"/>
      <c r="AW17" s="120"/>
      <c r="AX17" s="121"/>
      <c r="AY17" s="121"/>
      <c r="AZ17" s="121"/>
      <c r="BA17" s="122"/>
      <c r="BB17" s="477">
        <f>SUM(N17+S17+X17+AC17+AH17+AM17+AR17)</f>
        <v>0</v>
      </c>
      <c r="BC17" s="478"/>
      <c r="BD17" s="477">
        <f>SUM(Q17+V17+AA17+AF17+AK17+AP17+AU17+AZ17)</f>
        <v>0</v>
      </c>
      <c r="BE17" s="478"/>
      <c r="BF17" s="505" t="s">
        <v>121</v>
      </c>
      <c r="BG17" s="506"/>
    </row>
    <row r="18" spans="1:59" s="2" customFormat="1" ht="14.25" thickTop="1" thickBot="1">
      <c r="A18" s="9"/>
      <c r="N18" s="10"/>
      <c r="S18" s="10"/>
      <c r="X18" s="10"/>
      <c r="AC18" s="10"/>
      <c r="AH18" s="10"/>
      <c r="AM18" s="10"/>
      <c r="AN18" s="10"/>
      <c r="AR18" s="10"/>
      <c r="AW18" s="638" t="s">
        <v>17</v>
      </c>
      <c r="AX18" s="638"/>
      <c r="AY18" s="638"/>
      <c r="AZ18" s="638"/>
      <c r="BA18" s="638"/>
      <c r="BB18" s="639">
        <f>SUM(BB11:BB17)</f>
        <v>62</v>
      </c>
      <c r="BC18" s="640"/>
      <c r="BD18" s="639">
        <f>SUM(BD11:BD17)</f>
        <v>62</v>
      </c>
      <c r="BE18" s="640"/>
    </row>
    <row r="19" spans="1:59" s="2" customFormat="1" ht="16.5" customHeight="1" thickTop="1" thickBot="1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211" t="s">
        <v>18</v>
      </c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1:59" s="2" customFormat="1" ht="14.25" thickTop="1" thickBot="1">
      <c r="A20" s="637" t="s">
        <v>8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4"/>
      <c r="S20" s="272">
        <v>1</v>
      </c>
      <c r="T20" s="218"/>
      <c r="U20" s="217">
        <v>2</v>
      </c>
      <c r="V20" s="218"/>
      <c r="W20" s="217">
        <v>3</v>
      </c>
      <c r="X20" s="218"/>
      <c r="Y20" s="217">
        <v>4</v>
      </c>
      <c r="Z20" s="218"/>
      <c r="AA20" s="217">
        <v>5</v>
      </c>
      <c r="AB20" s="218"/>
      <c r="AC20" s="217">
        <v>6</v>
      </c>
      <c r="AD20" s="218"/>
      <c r="AE20" s="217">
        <v>7</v>
      </c>
      <c r="AF20" s="218"/>
      <c r="AG20" s="217">
        <v>8</v>
      </c>
      <c r="AH20" s="218"/>
      <c r="AI20" s="217">
        <v>9</v>
      </c>
      <c r="AJ20" s="218"/>
      <c r="AK20" s="217">
        <v>10</v>
      </c>
      <c r="AL20" s="218"/>
      <c r="AM20" s="217">
        <v>11</v>
      </c>
      <c r="AN20" s="218"/>
      <c r="AO20" s="217">
        <v>12</v>
      </c>
      <c r="AP20" s="218"/>
      <c r="AQ20" s="217">
        <v>13</v>
      </c>
      <c r="AR20" s="218"/>
      <c r="AS20" s="217">
        <v>14</v>
      </c>
      <c r="AT20" s="218"/>
      <c r="AU20" s="217">
        <v>15</v>
      </c>
      <c r="AV20" s="218"/>
      <c r="AW20" s="217">
        <v>16</v>
      </c>
      <c r="AX20" s="218"/>
      <c r="AY20" s="217">
        <v>17</v>
      </c>
      <c r="AZ20" s="218"/>
      <c r="BA20" s="217">
        <v>18</v>
      </c>
      <c r="BB20" s="268"/>
      <c r="BC20" s="249"/>
      <c r="BD20" s="250"/>
      <c r="BE20" s="160"/>
    </row>
    <row r="21" spans="1:59" s="2" customFormat="1" ht="13.5" thickTop="1">
      <c r="A21" s="124">
        <v>1</v>
      </c>
      <c r="B21" s="199" t="s">
        <v>117</v>
      </c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1"/>
      <c r="S21" s="603" t="s">
        <v>99</v>
      </c>
      <c r="T21" s="604"/>
      <c r="U21" s="605" t="s">
        <v>99</v>
      </c>
      <c r="V21" s="604"/>
      <c r="W21" s="605" t="s">
        <v>99</v>
      </c>
      <c r="X21" s="604"/>
      <c r="Y21" s="605" t="s">
        <v>99</v>
      </c>
      <c r="Z21" s="604"/>
      <c r="AA21" s="605" t="s">
        <v>99</v>
      </c>
      <c r="AB21" s="604"/>
      <c r="AC21" s="605" t="s">
        <v>99</v>
      </c>
      <c r="AD21" s="604"/>
      <c r="AE21" s="605" t="s">
        <v>99</v>
      </c>
      <c r="AF21" s="604"/>
      <c r="AG21" s="605" t="s">
        <v>99</v>
      </c>
      <c r="AH21" s="604"/>
      <c r="AI21" s="605" t="s">
        <v>99</v>
      </c>
      <c r="AJ21" s="604"/>
      <c r="AK21" s="605" t="s">
        <v>99</v>
      </c>
      <c r="AL21" s="604"/>
      <c r="AM21" s="605" t="s">
        <v>99</v>
      </c>
      <c r="AN21" s="604"/>
      <c r="AO21" s="605" t="s">
        <v>99</v>
      </c>
      <c r="AP21" s="604"/>
      <c r="AQ21" s="605"/>
      <c r="AR21" s="604"/>
      <c r="AS21" s="605"/>
      <c r="AT21" s="604"/>
      <c r="AU21" s="605"/>
      <c r="AV21" s="604"/>
      <c r="AW21" s="605"/>
      <c r="AX21" s="604"/>
      <c r="AY21" s="605"/>
      <c r="AZ21" s="604"/>
      <c r="BA21" s="605"/>
      <c r="BB21" s="629"/>
      <c r="BC21" s="642"/>
      <c r="BD21" s="643"/>
      <c r="BE21" s="182"/>
    </row>
    <row r="22" spans="1:59" s="2" customFormat="1">
      <c r="A22" s="26">
        <v>2</v>
      </c>
      <c r="B22" s="202" t="s">
        <v>182</v>
      </c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4"/>
      <c r="S22" s="197" t="s">
        <v>99</v>
      </c>
      <c r="T22" s="198"/>
      <c r="U22" s="219" t="s">
        <v>99</v>
      </c>
      <c r="V22" s="198"/>
      <c r="W22" s="219" t="s">
        <v>99</v>
      </c>
      <c r="X22" s="198"/>
      <c r="Y22" s="219" t="s">
        <v>99</v>
      </c>
      <c r="Z22" s="198"/>
      <c r="AA22" s="219" t="s">
        <v>99</v>
      </c>
      <c r="AB22" s="198"/>
      <c r="AC22" s="219" t="s">
        <v>99</v>
      </c>
      <c r="AD22" s="198"/>
      <c r="AE22" s="219" t="s">
        <v>99</v>
      </c>
      <c r="AF22" s="198"/>
      <c r="AG22" s="219" t="s">
        <v>99</v>
      </c>
      <c r="AH22" s="198"/>
      <c r="AI22" s="219" t="s">
        <v>99</v>
      </c>
      <c r="AJ22" s="198"/>
      <c r="AK22" s="219" t="s">
        <v>99</v>
      </c>
      <c r="AL22" s="198"/>
      <c r="AM22" s="219" t="s">
        <v>99</v>
      </c>
      <c r="AN22" s="198"/>
      <c r="AO22" s="219" t="s">
        <v>99</v>
      </c>
      <c r="AP22" s="198"/>
      <c r="AQ22" s="219"/>
      <c r="AR22" s="198"/>
      <c r="AS22" s="219"/>
      <c r="AT22" s="198"/>
      <c r="AU22" s="219"/>
      <c r="AV22" s="198"/>
      <c r="AW22" s="273"/>
      <c r="AX22" s="274"/>
      <c r="AY22" s="273"/>
      <c r="AZ22" s="274"/>
      <c r="BA22" s="273"/>
      <c r="BB22" s="280"/>
      <c r="BC22" s="642"/>
      <c r="BD22" s="643"/>
      <c r="BE22" s="161"/>
    </row>
    <row r="23" spans="1:59" s="2" customFormat="1">
      <c r="A23" s="26">
        <v>3</v>
      </c>
      <c r="B23" s="202" t="s">
        <v>83</v>
      </c>
      <c r="C23" s="471"/>
      <c r="D23" s="471"/>
      <c r="E23" s="471"/>
      <c r="F23" s="471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72"/>
      <c r="S23" s="197" t="s">
        <v>99</v>
      </c>
      <c r="T23" s="198"/>
      <c r="U23" s="219" t="s">
        <v>99</v>
      </c>
      <c r="V23" s="198"/>
      <c r="W23" s="219" t="s">
        <v>99</v>
      </c>
      <c r="X23" s="198"/>
      <c r="Y23" s="219"/>
      <c r="Z23" s="198"/>
      <c r="AA23" s="219"/>
      <c r="AB23" s="198"/>
      <c r="AC23" s="219"/>
      <c r="AD23" s="198"/>
      <c r="AE23" s="219"/>
      <c r="AF23" s="198"/>
      <c r="AG23" s="219"/>
      <c r="AH23" s="198"/>
      <c r="AI23" s="219"/>
      <c r="AJ23" s="198"/>
      <c r="AK23" s="219"/>
      <c r="AL23" s="198"/>
      <c r="AM23" s="219"/>
      <c r="AN23" s="198"/>
      <c r="AO23" s="219"/>
      <c r="AP23" s="198"/>
      <c r="AQ23" s="273"/>
      <c r="AR23" s="274"/>
      <c r="AS23" s="273"/>
      <c r="AT23" s="274"/>
      <c r="AU23" s="273"/>
      <c r="AV23" s="274"/>
      <c r="AW23" s="273"/>
      <c r="AX23" s="274"/>
      <c r="AY23" s="273"/>
      <c r="AZ23" s="274"/>
      <c r="BA23" s="273"/>
      <c r="BB23" s="280"/>
      <c r="BC23" s="642"/>
      <c r="BD23" s="643"/>
      <c r="BE23" s="161"/>
    </row>
    <row r="24" spans="1:59" s="2" customFormat="1">
      <c r="A24" s="26">
        <v>4</v>
      </c>
      <c r="B24" s="202" t="s">
        <v>180</v>
      </c>
      <c r="C24" s="471"/>
      <c r="D24" s="471"/>
      <c r="E24" s="471"/>
      <c r="F24" s="471"/>
      <c r="G24" s="471"/>
      <c r="H24" s="471"/>
      <c r="I24" s="471"/>
      <c r="J24" s="471"/>
      <c r="K24" s="471"/>
      <c r="L24" s="471"/>
      <c r="M24" s="471"/>
      <c r="N24" s="471"/>
      <c r="O24" s="471"/>
      <c r="P24" s="471"/>
      <c r="Q24" s="471"/>
      <c r="R24" s="472"/>
      <c r="S24" s="197" t="s">
        <v>99</v>
      </c>
      <c r="T24" s="198"/>
      <c r="U24" s="219" t="s">
        <v>99</v>
      </c>
      <c r="V24" s="198"/>
      <c r="W24" s="219" t="s">
        <v>99</v>
      </c>
      <c r="X24" s="198"/>
      <c r="Y24" s="219" t="s">
        <v>99</v>
      </c>
      <c r="Z24" s="198"/>
      <c r="AA24" s="219" t="s">
        <v>99</v>
      </c>
      <c r="AB24" s="198"/>
      <c r="AC24" s="219" t="s">
        <v>99</v>
      </c>
      <c r="AD24" s="198"/>
      <c r="AE24" s="219" t="s">
        <v>99</v>
      </c>
      <c r="AF24" s="198"/>
      <c r="AG24" s="219" t="s">
        <v>99</v>
      </c>
      <c r="AH24" s="198"/>
      <c r="AI24" s="219" t="s">
        <v>99</v>
      </c>
      <c r="AJ24" s="198"/>
      <c r="AK24" s="219"/>
      <c r="AL24" s="198"/>
      <c r="AM24" s="219"/>
      <c r="AN24" s="198"/>
      <c r="AO24" s="219"/>
      <c r="AP24" s="198"/>
      <c r="AQ24" s="219"/>
      <c r="AR24" s="198"/>
      <c r="AS24" s="219"/>
      <c r="AT24" s="198"/>
      <c r="AU24" s="219"/>
      <c r="AV24" s="198"/>
      <c r="AW24" s="273"/>
      <c r="AX24" s="274"/>
      <c r="AY24" s="273"/>
      <c r="AZ24" s="274"/>
      <c r="BA24" s="273"/>
      <c r="BB24" s="280"/>
      <c r="BC24" s="642"/>
      <c r="BD24" s="643"/>
      <c r="BE24" s="161"/>
    </row>
    <row r="25" spans="1:59" s="2" customFormat="1">
      <c r="A25" s="26">
        <v>5</v>
      </c>
      <c r="B25" s="202" t="s">
        <v>183</v>
      </c>
      <c r="C25" s="471"/>
      <c r="D25" s="471"/>
      <c r="E25" s="471"/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1"/>
      <c r="R25" s="472"/>
      <c r="S25" s="197" t="s">
        <v>99</v>
      </c>
      <c r="T25" s="198"/>
      <c r="U25" s="219" t="s">
        <v>99</v>
      </c>
      <c r="V25" s="198"/>
      <c r="W25" s="219" t="s">
        <v>99</v>
      </c>
      <c r="X25" s="198"/>
      <c r="Y25" s="219"/>
      <c r="Z25" s="198"/>
      <c r="AA25" s="219"/>
      <c r="AB25" s="198"/>
      <c r="AC25" s="219"/>
      <c r="AD25" s="198"/>
      <c r="AE25" s="219"/>
      <c r="AF25" s="198"/>
      <c r="AG25" s="219"/>
      <c r="AH25" s="198"/>
      <c r="AI25" s="219"/>
      <c r="AJ25" s="198"/>
      <c r="AK25" s="273"/>
      <c r="AL25" s="274"/>
      <c r="AM25" s="273"/>
      <c r="AN25" s="274"/>
      <c r="AO25" s="273"/>
      <c r="AP25" s="274"/>
      <c r="AQ25" s="273"/>
      <c r="AR25" s="274"/>
      <c r="AS25" s="273"/>
      <c r="AT25" s="274"/>
      <c r="AU25" s="273"/>
      <c r="AV25" s="274"/>
      <c r="AW25" s="273"/>
      <c r="AX25" s="274"/>
      <c r="AY25" s="273"/>
      <c r="AZ25" s="274"/>
      <c r="BA25" s="273"/>
      <c r="BB25" s="280"/>
      <c r="BC25" s="642"/>
      <c r="BD25" s="643"/>
      <c r="BE25" s="161"/>
    </row>
    <row r="26" spans="1:59" s="2" customFormat="1">
      <c r="A26" s="26">
        <v>6</v>
      </c>
      <c r="B26" s="202" t="s">
        <v>184</v>
      </c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4"/>
      <c r="S26" s="197" t="s">
        <v>99</v>
      </c>
      <c r="T26" s="198"/>
      <c r="U26" s="219" t="s">
        <v>99</v>
      </c>
      <c r="V26" s="198"/>
      <c r="W26" s="219" t="s">
        <v>99</v>
      </c>
      <c r="X26" s="198"/>
      <c r="Y26" s="219" t="s">
        <v>99</v>
      </c>
      <c r="Z26" s="198"/>
      <c r="AA26" s="219" t="s">
        <v>99</v>
      </c>
      <c r="AB26" s="198"/>
      <c r="AC26" s="219" t="s">
        <v>99</v>
      </c>
      <c r="AD26" s="198"/>
      <c r="AE26" s="219"/>
      <c r="AF26" s="198"/>
      <c r="AG26" s="219"/>
      <c r="AH26" s="198"/>
      <c r="AI26" s="219"/>
      <c r="AJ26" s="198"/>
      <c r="AK26" s="219"/>
      <c r="AL26" s="198"/>
      <c r="AM26" s="219"/>
      <c r="AN26" s="198"/>
      <c r="AO26" s="219"/>
      <c r="AP26" s="198"/>
      <c r="AQ26" s="273"/>
      <c r="AR26" s="274"/>
      <c r="AS26" s="273"/>
      <c r="AT26" s="274"/>
      <c r="AU26" s="273"/>
      <c r="AV26" s="274"/>
      <c r="AW26" s="647"/>
      <c r="AX26" s="648"/>
      <c r="AY26" s="647"/>
      <c r="AZ26" s="648"/>
      <c r="BA26" s="647"/>
      <c r="BB26" s="649"/>
      <c r="BC26" s="642"/>
      <c r="BD26" s="643"/>
      <c r="BE26" s="161"/>
    </row>
    <row r="27" spans="1:59" s="2" customFormat="1" ht="13.5" thickBot="1">
      <c r="A27" s="27">
        <v>7</v>
      </c>
      <c r="B27" s="194" t="s">
        <v>185</v>
      </c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3"/>
      <c r="S27" s="644" t="s">
        <v>122</v>
      </c>
      <c r="T27" s="645"/>
      <c r="U27" s="645"/>
      <c r="V27" s="645"/>
      <c r="W27" s="645"/>
      <c r="X27" s="645"/>
      <c r="Y27" s="645"/>
      <c r="Z27" s="645"/>
      <c r="AA27" s="645"/>
      <c r="AB27" s="645"/>
      <c r="AC27" s="645"/>
      <c r="AD27" s="645"/>
      <c r="AE27" s="645"/>
      <c r="AF27" s="645"/>
      <c r="AG27" s="645"/>
      <c r="AH27" s="645"/>
      <c r="AI27" s="645"/>
      <c r="AJ27" s="645"/>
      <c r="AK27" s="645"/>
      <c r="AL27" s="645"/>
      <c r="AM27" s="645"/>
      <c r="AN27" s="645"/>
      <c r="AO27" s="645"/>
      <c r="AP27" s="645"/>
      <c r="AQ27" s="645"/>
      <c r="AR27" s="645"/>
      <c r="AS27" s="645"/>
      <c r="AT27" s="645"/>
      <c r="AU27" s="645"/>
      <c r="AV27" s="645"/>
      <c r="AW27" s="645"/>
      <c r="AX27" s="645"/>
      <c r="AY27" s="645"/>
      <c r="AZ27" s="645"/>
      <c r="BA27" s="645"/>
      <c r="BB27" s="646"/>
      <c r="BC27" s="185"/>
      <c r="BD27" s="186"/>
      <c r="BE27" s="161"/>
    </row>
    <row r="28" spans="1:59" s="2" customFormat="1" ht="14.25" customHeight="1" thickTop="1" thickBot="1">
      <c r="A28" s="9"/>
      <c r="S28" s="285">
        <v>18</v>
      </c>
      <c r="T28" s="284"/>
      <c r="U28" s="285">
        <v>17</v>
      </c>
      <c r="V28" s="284"/>
      <c r="W28" s="285">
        <v>16</v>
      </c>
      <c r="X28" s="284"/>
      <c r="Y28" s="285">
        <v>15</v>
      </c>
      <c r="Z28" s="284"/>
      <c r="AA28" s="285">
        <v>14</v>
      </c>
      <c r="AB28" s="284"/>
      <c r="AC28" s="285">
        <v>13</v>
      </c>
      <c r="AD28" s="284"/>
      <c r="AE28" s="285">
        <v>12</v>
      </c>
      <c r="AF28" s="284"/>
      <c r="AG28" s="285">
        <v>11</v>
      </c>
      <c r="AH28" s="284"/>
      <c r="AI28" s="285">
        <v>10</v>
      </c>
      <c r="AJ28" s="284"/>
      <c r="AK28" s="285">
        <v>9</v>
      </c>
      <c r="AL28" s="284"/>
      <c r="AM28" s="285">
        <v>8</v>
      </c>
      <c r="AN28" s="284"/>
      <c r="AO28" s="285">
        <v>7</v>
      </c>
      <c r="AP28" s="284"/>
      <c r="AQ28" s="285">
        <v>6</v>
      </c>
      <c r="AR28" s="284"/>
      <c r="AS28" s="285">
        <v>5</v>
      </c>
      <c r="AT28" s="284"/>
      <c r="AU28" s="285">
        <v>4</v>
      </c>
      <c r="AV28" s="284"/>
      <c r="AW28" s="285">
        <v>3</v>
      </c>
      <c r="AX28" s="284"/>
      <c r="AY28" s="285">
        <v>2</v>
      </c>
      <c r="AZ28" s="284"/>
      <c r="BA28" s="285">
        <v>1</v>
      </c>
      <c r="BB28" s="650"/>
      <c r="BC28" s="14"/>
      <c r="BD28" s="10"/>
      <c r="BE28" s="160"/>
    </row>
    <row r="29" spans="1:59" ht="14.25" customHeight="1" thickTop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32" t="s">
        <v>19</v>
      </c>
      <c r="AX29" s="2"/>
      <c r="AY29" s="2"/>
      <c r="AZ29" s="2"/>
      <c r="BA29" s="2"/>
      <c r="BB29" s="2"/>
      <c r="BC29" s="2"/>
      <c r="BD29" s="2"/>
      <c r="BE29" s="2"/>
    </row>
    <row r="30" spans="1:59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61"/>
      <c r="AX30" s="2"/>
      <c r="AY30" s="2"/>
      <c r="AZ30" s="2"/>
      <c r="BA30" s="2"/>
      <c r="BB30" s="2"/>
      <c r="BC30" s="2"/>
      <c r="BD30" s="2"/>
      <c r="BE30" s="2"/>
    </row>
    <row r="31" spans="1:59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61"/>
      <c r="AX31" s="2"/>
      <c r="AY31" s="2"/>
      <c r="AZ31" s="2"/>
      <c r="BA31" s="2"/>
      <c r="BB31" s="2"/>
      <c r="BC31" s="2"/>
      <c r="BD31" s="2"/>
      <c r="BE31" s="2"/>
    </row>
    <row r="32" spans="1:59" ht="18.75">
      <c r="A32" s="15" t="s">
        <v>44</v>
      </c>
      <c r="AI32" s="3"/>
      <c r="AP32" s="3"/>
    </row>
    <row r="33" spans="1:53" ht="16.5">
      <c r="A33" s="17" t="s">
        <v>107</v>
      </c>
    </row>
    <row r="34" spans="1:53" ht="16.5">
      <c r="A34" s="17" t="s">
        <v>108</v>
      </c>
    </row>
    <row r="35" spans="1:53" ht="13.5" thickBot="1"/>
    <row r="36" spans="1:53" s="2" customFormat="1" ht="20.25" thickTop="1" thickBot="1">
      <c r="A36" s="15" t="s">
        <v>47</v>
      </c>
      <c r="AR36" s="212" t="s">
        <v>21</v>
      </c>
      <c r="AS36" s="213"/>
      <c r="AT36" s="213"/>
      <c r="AU36" s="213"/>
      <c r="AV36" s="214"/>
      <c r="AW36" s="212" t="s">
        <v>22</v>
      </c>
      <c r="AX36" s="213"/>
      <c r="AY36" s="213"/>
      <c r="AZ36" s="213"/>
      <c r="BA36" s="214"/>
    </row>
    <row r="37" spans="1:53" s="2" customFormat="1" ht="13.5" thickTop="1">
      <c r="A37" s="286" t="s">
        <v>49</v>
      </c>
      <c r="B37" s="287"/>
      <c r="C37" s="288"/>
      <c r="D37" s="289" t="s">
        <v>24</v>
      </c>
      <c r="E37" s="290"/>
      <c r="F37" s="290"/>
      <c r="G37" s="290"/>
      <c r="H37" s="291"/>
      <c r="I37" s="292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4"/>
      <c r="X37" s="18" t="s">
        <v>13</v>
      </c>
      <c r="Y37" s="289" t="s">
        <v>25</v>
      </c>
      <c r="Z37" s="290"/>
      <c r="AA37" s="290"/>
      <c r="AB37" s="290"/>
      <c r="AC37" s="291"/>
      <c r="AD37" s="292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6"/>
      <c r="AR37" s="297"/>
      <c r="AS37" s="298"/>
      <c r="AT37" s="19" t="s">
        <v>13</v>
      </c>
      <c r="AU37" s="298"/>
      <c r="AV37" s="299"/>
      <c r="AW37" s="300"/>
      <c r="AX37" s="301"/>
      <c r="AY37" s="10" t="s">
        <v>13</v>
      </c>
      <c r="AZ37" s="301"/>
      <c r="BA37" s="302"/>
    </row>
    <row r="38" spans="1:53" s="2" customFormat="1" ht="13.5" thickBot="1">
      <c r="A38" s="303" t="s">
        <v>52</v>
      </c>
      <c r="B38" s="304"/>
      <c r="C38" s="305"/>
      <c r="D38" s="306" t="s">
        <v>27</v>
      </c>
      <c r="E38" s="307"/>
      <c r="F38" s="307"/>
      <c r="G38" s="307"/>
      <c r="H38" s="308"/>
      <c r="I38" s="309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1"/>
      <c r="X38" s="21" t="s">
        <v>13</v>
      </c>
      <c r="Y38" s="306" t="s">
        <v>28</v>
      </c>
      <c r="Z38" s="307"/>
      <c r="AA38" s="307"/>
      <c r="AB38" s="307"/>
      <c r="AC38" s="308"/>
      <c r="AD38" s="309"/>
      <c r="AE38" s="310"/>
      <c r="AF38" s="310"/>
      <c r="AG38" s="310"/>
      <c r="AH38" s="310"/>
      <c r="AI38" s="310"/>
      <c r="AJ38" s="310"/>
      <c r="AK38" s="310"/>
      <c r="AL38" s="310"/>
      <c r="AM38" s="310"/>
      <c r="AN38" s="310"/>
      <c r="AO38" s="310"/>
      <c r="AP38" s="310"/>
      <c r="AQ38" s="312"/>
      <c r="AR38" s="313"/>
      <c r="AS38" s="314"/>
      <c r="AT38" s="22" t="s">
        <v>13</v>
      </c>
      <c r="AU38" s="314"/>
      <c r="AV38" s="315"/>
      <c r="AW38" s="313"/>
      <c r="AX38" s="314"/>
      <c r="AY38" s="23" t="s">
        <v>13</v>
      </c>
      <c r="AZ38" s="314"/>
      <c r="BA38" s="315"/>
    </row>
    <row r="39" spans="1:53" ht="13.5" thickTop="1"/>
    <row r="40" spans="1:53" ht="13.5" thickBot="1"/>
    <row r="41" spans="1:53" ht="20.25" thickTop="1" thickBot="1">
      <c r="A41" s="1" t="s">
        <v>55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12" t="s">
        <v>21</v>
      </c>
      <c r="AS41" s="213"/>
      <c r="AT41" s="213"/>
      <c r="AU41" s="213"/>
      <c r="AV41" s="214"/>
      <c r="AW41" s="212" t="s">
        <v>22</v>
      </c>
      <c r="AX41" s="213"/>
      <c r="AY41" s="213"/>
      <c r="AZ41" s="213"/>
      <c r="BA41" s="214"/>
    </row>
    <row r="42" spans="1:53" ht="14.25" thickTop="1" thickBot="1">
      <c r="A42" s="318" t="s">
        <v>56</v>
      </c>
      <c r="B42" s="244"/>
      <c r="C42" s="245"/>
      <c r="D42" s="319" t="s">
        <v>57</v>
      </c>
      <c r="E42" s="320"/>
      <c r="F42" s="320"/>
      <c r="G42" s="320"/>
      <c r="H42" s="321"/>
      <c r="I42" s="322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4"/>
      <c r="X42" s="24" t="s">
        <v>13</v>
      </c>
      <c r="Y42" s="319" t="s">
        <v>58</v>
      </c>
      <c r="Z42" s="320"/>
      <c r="AA42" s="320"/>
      <c r="AB42" s="320"/>
      <c r="AC42" s="321"/>
      <c r="AD42" s="322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P42" s="323"/>
      <c r="AQ42" s="325"/>
      <c r="AR42" s="326"/>
      <c r="AS42" s="327"/>
      <c r="AT42" s="25" t="s">
        <v>13</v>
      </c>
      <c r="AU42" s="327"/>
      <c r="AV42" s="328"/>
      <c r="AW42" s="329"/>
      <c r="AX42" s="316"/>
      <c r="AY42" s="22" t="s">
        <v>13</v>
      </c>
      <c r="AZ42" s="316"/>
      <c r="BA42" s="317"/>
    </row>
    <row r="43" spans="1:53" ht="13.5" thickTop="1"/>
  </sheetData>
  <sortState ref="B11:R17">
    <sortCondition ref="B11"/>
  </sortState>
  <mergeCells count="317">
    <mergeCell ref="AR41:AV41"/>
    <mergeCell ref="AW41:BA41"/>
    <mergeCell ref="A42:C42"/>
    <mergeCell ref="D42:H42"/>
    <mergeCell ref="I42:W42"/>
    <mergeCell ref="Y42:AC42"/>
    <mergeCell ref="AD42:AQ42"/>
    <mergeCell ref="AR42:AS42"/>
    <mergeCell ref="AU42:AV42"/>
    <mergeCell ref="AW42:AX42"/>
    <mergeCell ref="AZ42:BA42"/>
    <mergeCell ref="A38:C38"/>
    <mergeCell ref="D38:H38"/>
    <mergeCell ref="I38:W38"/>
    <mergeCell ref="Y38:AC38"/>
    <mergeCell ref="AD38:AQ38"/>
    <mergeCell ref="AR38:AS38"/>
    <mergeCell ref="AU38:AV38"/>
    <mergeCell ref="AW38:AX38"/>
    <mergeCell ref="AZ38:BA38"/>
    <mergeCell ref="AR36:AV36"/>
    <mergeCell ref="AW36:BA36"/>
    <mergeCell ref="A37:C37"/>
    <mergeCell ref="D37:H37"/>
    <mergeCell ref="I37:W37"/>
    <mergeCell ref="Y37:AC37"/>
    <mergeCell ref="AD37:AQ37"/>
    <mergeCell ref="AR37:AS37"/>
    <mergeCell ref="AU37:AV37"/>
    <mergeCell ref="AW37:AX37"/>
    <mergeCell ref="AZ37:BA37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Y28:AZ28"/>
    <mergeCell ref="BA28:BB28"/>
    <mergeCell ref="S27:BB27"/>
    <mergeCell ref="B27:R27"/>
    <mergeCell ref="BA25:BB25"/>
    <mergeCell ref="BC25:BD25"/>
    <mergeCell ref="B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W26:AX26"/>
    <mergeCell ref="AY26:AZ26"/>
    <mergeCell ref="BA26:BB26"/>
    <mergeCell ref="BC26:BD26"/>
    <mergeCell ref="AI25:AJ25"/>
    <mergeCell ref="AK25:AL25"/>
    <mergeCell ref="AM25:AN25"/>
    <mergeCell ref="AO25:AP25"/>
    <mergeCell ref="AQ25:AR25"/>
    <mergeCell ref="AS25:AT25"/>
    <mergeCell ref="AU25:AV25"/>
    <mergeCell ref="AW25:AX25"/>
    <mergeCell ref="AY25:AZ25"/>
    <mergeCell ref="B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BC21:BD21"/>
    <mergeCell ref="BA22:BB22"/>
    <mergeCell ref="BC22:BD22"/>
    <mergeCell ref="BA23:BB23"/>
    <mergeCell ref="BC23:BD23"/>
    <mergeCell ref="B24:R24"/>
    <mergeCell ref="BA24:BB24"/>
    <mergeCell ref="BC24:BD24"/>
    <mergeCell ref="AI24:AJ24"/>
    <mergeCell ref="AK24:AL24"/>
    <mergeCell ref="AW22:AX22"/>
    <mergeCell ref="AY22:AZ22"/>
    <mergeCell ref="AE24:AF24"/>
    <mergeCell ref="AA24:AB24"/>
    <mergeCell ref="AC24:AD24"/>
    <mergeCell ref="AG24:AH24"/>
    <mergeCell ref="AU21:AV21"/>
    <mergeCell ref="AQ23:AR23"/>
    <mergeCell ref="AS23:AT23"/>
    <mergeCell ref="AO23:AP23"/>
    <mergeCell ref="AI21:AJ21"/>
    <mergeCell ref="AU22:AV22"/>
    <mergeCell ref="AW21:AX21"/>
    <mergeCell ref="AU24:AV24"/>
    <mergeCell ref="AW18:BA18"/>
    <mergeCell ref="BB18:BC18"/>
    <mergeCell ref="BD18:BE18"/>
    <mergeCell ref="S19:AD19"/>
    <mergeCell ref="A20:R20"/>
    <mergeCell ref="BA20:BB20"/>
    <mergeCell ref="BC20:BD20"/>
    <mergeCell ref="S17:T17"/>
    <mergeCell ref="V17:W17"/>
    <mergeCell ref="X17:Y17"/>
    <mergeCell ref="AA17:AB17"/>
    <mergeCell ref="AC17:AD17"/>
    <mergeCell ref="AF17:AG17"/>
    <mergeCell ref="AH17:AI17"/>
    <mergeCell ref="AK17:AL17"/>
    <mergeCell ref="AM17:AN17"/>
    <mergeCell ref="U20:V20"/>
    <mergeCell ref="W20:X20"/>
    <mergeCell ref="S20:T20"/>
    <mergeCell ref="B17:R17"/>
    <mergeCell ref="AK20:AL20"/>
    <mergeCell ref="BF16:BG16"/>
    <mergeCell ref="AU15:AV15"/>
    <mergeCell ref="AW15:AX15"/>
    <mergeCell ref="AZ15:BA15"/>
    <mergeCell ref="B15:R15"/>
    <mergeCell ref="S15:T15"/>
    <mergeCell ref="BB17:BC17"/>
    <mergeCell ref="BD17:BE17"/>
    <mergeCell ref="BF17:BG17"/>
    <mergeCell ref="AF16:AG16"/>
    <mergeCell ref="AH16:AI16"/>
    <mergeCell ref="AK16:AL16"/>
    <mergeCell ref="AM16:AN16"/>
    <mergeCell ref="AP16:AQ16"/>
    <mergeCell ref="AW16:AX16"/>
    <mergeCell ref="AZ16:BA16"/>
    <mergeCell ref="BB16:BC16"/>
    <mergeCell ref="BD16:BE16"/>
    <mergeCell ref="BD13:BE13"/>
    <mergeCell ref="BF13:BG13"/>
    <mergeCell ref="AU14:AV14"/>
    <mergeCell ref="AW14:AX14"/>
    <mergeCell ref="AZ14:BA14"/>
    <mergeCell ref="BB14:BC14"/>
    <mergeCell ref="BD14:BE14"/>
    <mergeCell ref="BF14:BG14"/>
    <mergeCell ref="BB15:BC15"/>
    <mergeCell ref="BD15:BE15"/>
    <mergeCell ref="BF15:BG15"/>
    <mergeCell ref="BB13:BC13"/>
    <mergeCell ref="A1:BG1"/>
    <mergeCell ref="A2:BG2"/>
    <mergeCell ref="A3:BG3"/>
    <mergeCell ref="A4:BG4"/>
    <mergeCell ref="A5:BG5"/>
    <mergeCell ref="A7:BG7"/>
    <mergeCell ref="BB10:BC10"/>
    <mergeCell ref="BD10:BE10"/>
    <mergeCell ref="BF10:BG10"/>
    <mergeCell ref="A10:R10"/>
    <mergeCell ref="BB11:BC11"/>
    <mergeCell ref="BD11:BE11"/>
    <mergeCell ref="BF11:BG11"/>
    <mergeCell ref="AU12:AV12"/>
    <mergeCell ref="AW12:AX12"/>
    <mergeCell ref="AZ12:BA12"/>
    <mergeCell ref="BB12:BC12"/>
    <mergeCell ref="BD12:BE12"/>
    <mergeCell ref="BF12:BG12"/>
    <mergeCell ref="AU11:AV11"/>
    <mergeCell ref="AW11:AX11"/>
    <mergeCell ref="AZ11:BA11"/>
    <mergeCell ref="AY21:AZ21"/>
    <mergeCell ref="AU13:AV13"/>
    <mergeCell ref="AW13:AX13"/>
    <mergeCell ref="AZ13:BA13"/>
    <mergeCell ref="AU17:AV17"/>
    <mergeCell ref="BA21:BB21"/>
    <mergeCell ref="AW24:AX24"/>
    <mergeCell ref="AY24:AZ24"/>
    <mergeCell ref="AK22:AL22"/>
    <mergeCell ref="AM20:AN20"/>
    <mergeCell ref="AO20:AP20"/>
    <mergeCell ref="AK21:AL21"/>
    <mergeCell ref="AM21:AN21"/>
    <mergeCell ref="AO21:AP21"/>
    <mergeCell ref="AQ21:AR21"/>
    <mergeCell ref="AS21:AT21"/>
    <mergeCell ref="AQ20:AR20"/>
    <mergeCell ref="AW23:AX23"/>
    <mergeCell ref="AY23:AZ23"/>
    <mergeCell ref="AU23:AV23"/>
    <mergeCell ref="AS20:AT20"/>
    <mergeCell ref="AU20:AV20"/>
    <mergeCell ref="AW20:AX20"/>
    <mergeCell ref="AY20:AZ20"/>
    <mergeCell ref="B14:R14"/>
    <mergeCell ref="S14:T14"/>
    <mergeCell ref="V14:W14"/>
    <mergeCell ref="AA14:AB14"/>
    <mergeCell ref="AF14:AG14"/>
    <mergeCell ref="AC14:AD14"/>
    <mergeCell ref="AP17:AQ17"/>
    <mergeCell ref="AR17:AS17"/>
    <mergeCell ref="AM14:AN14"/>
    <mergeCell ref="AH15:AI15"/>
    <mergeCell ref="V15:W15"/>
    <mergeCell ref="AA15:AB15"/>
    <mergeCell ref="AF15:AG15"/>
    <mergeCell ref="AK15:AL15"/>
    <mergeCell ref="X14:Y14"/>
    <mergeCell ref="AP14:AQ14"/>
    <mergeCell ref="AR14:AS14"/>
    <mergeCell ref="AR15:AS15"/>
    <mergeCell ref="X15:Y15"/>
    <mergeCell ref="AC15:AD15"/>
    <mergeCell ref="B16:R16"/>
    <mergeCell ref="S16:T16"/>
    <mergeCell ref="V16:W16"/>
    <mergeCell ref="X16:Y16"/>
    <mergeCell ref="V12:W12"/>
    <mergeCell ref="AC12:AD12"/>
    <mergeCell ref="AF12:AG12"/>
    <mergeCell ref="AH12:AI12"/>
    <mergeCell ref="AA23:AB23"/>
    <mergeCell ref="AE23:AF23"/>
    <mergeCell ref="AG23:AH23"/>
    <mergeCell ref="AI23:AJ23"/>
    <mergeCell ref="AG20:AH20"/>
    <mergeCell ref="AI20:AJ20"/>
    <mergeCell ref="AC23:AD23"/>
    <mergeCell ref="Y22:Z22"/>
    <mergeCell ref="AA22:AB22"/>
    <mergeCell ref="Y20:Z20"/>
    <mergeCell ref="AA20:AB20"/>
    <mergeCell ref="AE20:AF20"/>
    <mergeCell ref="AC22:AD22"/>
    <mergeCell ref="AE22:AF22"/>
    <mergeCell ref="AG22:AH22"/>
    <mergeCell ref="AC20:AD20"/>
    <mergeCell ref="X13:Y13"/>
    <mergeCell ref="AH13:AI13"/>
    <mergeCell ref="AA16:AB16"/>
    <mergeCell ref="AC16:AD16"/>
    <mergeCell ref="AM11:AN11"/>
    <mergeCell ref="AP13:AQ13"/>
    <mergeCell ref="V13:W13"/>
    <mergeCell ref="AR13:AS13"/>
    <mergeCell ref="B11:R11"/>
    <mergeCell ref="X11:Y11"/>
    <mergeCell ref="AA11:AB11"/>
    <mergeCell ref="AF11:AG11"/>
    <mergeCell ref="AK11:AL11"/>
    <mergeCell ref="AP11:AQ11"/>
    <mergeCell ref="AR11:AS11"/>
    <mergeCell ref="AC11:AD11"/>
    <mergeCell ref="AH11:AI11"/>
    <mergeCell ref="AK12:AL12"/>
    <mergeCell ref="AM12:AN12"/>
    <mergeCell ref="AP12:AQ12"/>
    <mergeCell ref="AR12:AS12"/>
    <mergeCell ref="B13:R13"/>
    <mergeCell ref="S13:T13"/>
    <mergeCell ref="B12:R12"/>
    <mergeCell ref="AA13:AB13"/>
    <mergeCell ref="AK13:AL13"/>
    <mergeCell ref="S12:T12"/>
    <mergeCell ref="AM13:AN13"/>
    <mergeCell ref="B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B22:R22"/>
    <mergeCell ref="S22:T22"/>
    <mergeCell ref="AM22:AN22"/>
    <mergeCell ref="AO22:AP22"/>
    <mergeCell ref="AQ22:AR22"/>
    <mergeCell ref="AS22:AT22"/>
    <mergeCell ref="AO24:AP24"/>
    <mergeCell ref="AQ24:AR24"/>
    <mergeCell ref="AS24:AT24"/>
    <mergeCell ref="B23:R23"/>
    <mergeCell ref="S23:T23"/>
    <mergeCell ref="S24:T24"/>
    <mergeCell ref="AM24:AN24"/>
    <mergeCell ref="U24:V24"/>
    <mergeCell ref="W24:X24"/>
    <mergeCell ref="Y24:Z24"/>
    <mergeCell ref="AI22:AJ22"/>
    <mergeCell ref="U22:V22"/>
    <mergeCell ref="W22:X22"/>
    <mergeCell ref="AK23:AL23"/>
    <mergeCell ref="AM23:AN23"/>
    <mergeCell ref="U23:V23"/>
    <mergeCell ref="W23:X23"/>
    <mergeCell ref="Y23:Z23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2"/>
  <sheetViews>
    <sheetView showGridLines="0" topLeftCell="A3" workbookViewId="0">
      <selection activeCell="BL20" sqref="BL20"/>
    </sheetView>
  </sheetViews>
  <sheetFormatPr defaultRowHeight="12.75"/>
  <cols>
    <col min="1" max="1" width="3" customWidth="1"/>
    <col min="2" max="64" width="1.7109375" customWidth="1"/>
  </cols>
  <sheetData>
    <row r="1" spans="1:74" ht="19.5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</row>
    <row r="2" spans="1:74">
      <c r="A2" s="334" t="s">
        <v>1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</row>
    <row r="3" spans="1:74">
      <c r="A3" s="335" t="s">
        <v>2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</row>
    <row r="4" spans="1:74">
      <c r="A4" s="335" t="s">
        <v>3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</row>
    <row r="5" spans="1:74">
      <c r="A5" s="336" t="s">
        <v>4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</row>
    <row r="6" spans="1:74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</row>
    <row r="7" spans="1:74" ht="27.75">
      <c r="A7" s="241" t="s">
        <v>35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</row>
    <row r="8" spans="1:74" ht="19.5" thickBot="1">
      <c r="A8" s="1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/>
      <c r="AL8" s="2"/>
      <c r="AM8" s="16" t="s">
        <v>123</v>
      </c>
      <c r="AN8" s="3"/>
      <c r="AO8" s="2"/>
      <c r="AP8" s="2"/>
      <c r="AQ8" s="3"/>
      <c r="AR8" s="16"/>
      <c r="AS8" s="2"/>
      <c r="AT8" s="2"/>
      <c r="AU8" s="3"/>
      <c r="AV8" s="16"/>
      <c r="AW8" s="2"/>
      <c r="AX8" s="2"/>
      <c r="AY8" s="2"/>
      <c r="AZ8" s="2"/>
      <c r="BA8" s="2"/>
      <c r="BB8" s="16"/>
      <c r="BC8" s="2"/>
      <c r="BD8" s="2"/>
      <c r="BE8" s="2"/>
      <c r="BF8" s="2"/>
      <c r="BG8" s="2"/>
    </row>
    <row r="9" spans="1:74" s="2" customFormat="1" ht="13.5" customHeight="1" thickTop="1" thickBot="1">
      <c r="A9" s="637" t="s">
        <v>8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4"/>
      <c r="S9" s="4">
        <v>1</v>
      </c>
      <c r="T9" s="5"/>
      <c r="U9" s="5"/>
      <c r="V9" s="5"/>
      <c r="W9" s="5"/>
      <c r="X9" s="6">
        <v>2</v>
      </c>
      <c r="Y9" s="5"/>
      <c r="Z9" s="5"/>
      <c r="AA9" s="5"/>
      <c r="AB9" s="5"/>
      <c r="AC9" s="6">
        <v>3</v>
      </c>
      <c r="AD9" s="5"/>
      <c r="AE9" s="5"/>
      <c r="AF9" s="5"/>
      <c r="AG9" s="5"/>
      <c r="AH9" s="6">
        <v>4</v>
      </c>
      <c r="AI9" s="5"/>
      <c r="AJ9" s="5"/>
      <c r="AK9" s="5"/>
      <c r="AL9" s="5"/>
      <c r="AM9" s="6">
        <v>5</v>
      </c>
      <c r="AN9" s="5"/>
      <c r="AO9" s="5"/>
      <c r="AP9" s="5"/>
      <c r="AQ9" s="7"/>
      <c r="AR9" s="5">
        <v>6</v>
      </c>
      <c r="AS9" s="5"/>
      <c r="AT9" s="5"/>
      <c r="AU9" s="5"/>
      <c r="AV9" s="7"/>
      <c r="AW9" s="6">
        <v>7</v>
      </c>
      <c r="AX9" s="5"/>
      <c r="AY9" s="5"/>
      <c r="AZ9" s="5"/>
      <c r="BA9" s="8"/>
      <c r="BB9" s="247" t="s">
        <v>9</v>
      </c>
      <c r="BC9" s="248"/>
      <c r="BD9" s="247" t="s">
        <v>10</v>
      </c>
      <c r="BE9" s="248"/>
      <c r="BF9" s="247" t="s">
        <v>11</v>
      </c>
      <c r="BG9" s="248"/>
    </row>
    <row r="10" spans="1:74" s="2" customFormat="1" ht="13.5" thickTop="1">
      <c r="A10" s="124">
        <v>1</v>
      </c>
      <c r="B10" s="199" t="s">
        <v>124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1"/>
      <c r="S10" s="62"/>
      <c r="T10" s="63"/>
      <c r="U10" s="63"/>
      <c r="V10" s="63"/>
      <c r="W10" s="64"/>
      <c r="X10" s="606"/>
      <c r="Y10" s="607"/>
      <c r="Z10" s="106" t="s">
        <v>13</v>
      </c>
      <c r="AA10" s="607"/>
      <c r="AB10" s="616"/>
      <c r="AC10" s="613">
        <v>3</v>
      </c>
      <c r="AD10" s="614"/>
      <c r="AE10" s="127" t="s">
        <v>13</v>
      </c>
      <c r="AF10" s="614">
        <v>0</v>
      </c>
      <c r="AG10" s="615"/>
      <c r="AH10" s="606"/>
      <c r="AI10" s="607"/>
      <c r="AJ10" s="106" t="s">
        <v>13</v>
      </c>
      <c r="AK10" s="607"/>
      <c r="AL10" s="616"/>
      <c r="AM10" s="606"/>
      <c r="AN10" s="607"/>
      <c r="AO10" s="106" t="s">
        <v>13</v>
      </c>
      <c r="AP10" s="607"/>
      <c r="AQ10" s="616"/>
      <c r="AR10" s="606"/>
      <c r="AS10" s="607"/>
      <c r="AT10" s="106" t="s">
        <v>13</v>
      </c>
      <c r="AU10" s="607"/>
      <c r="AV10" s="616"/>
      <c r="AW10" s="651">
        <v>4</v>
      </c>
      <c r="AX10" s="652"/>
      <c r="AY10" s="154" t="s">
        <v>13</v>
      </c>
      <c r="AZ10" s="652">
        <v>0</v>
      </c>
      <c r="BA10" s="653"/>
      <c r="BB10" s="630">
        <f>SUM(X10+AC10+AH10+AM10+AR10+AW10)</f>
        <v>7</v>
      </c>
      <c r="BC10" s="631"/>
      <c r="BD10" s="630">
        <f t="shared" ref="BD10:BD15" si="0">SUM(Q10+V10+AA10+AF10+AK10+AP10+AU10+AZ10)</f>
        <v>0</v>
      </c>
      <c r="BE10" s="631"/>
      <c r="BF10" s="632">
        <v>6</v>
      </c>
      <c r="BG10" s="633"/>
    </row>
    <row r="11" spans="1:74" s="2" customFormat="1">
      <c r="A11" s="26">
        <v>2</v>
      </c>
      <c r="B11" s="202" t="s">
        <v>118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4"/>
      <c r="S11" s="625"/>
      <c r="T11" s="608"/>
      <c r="U11" s="105" t="s">
        <v>13</v>
      </c>
      <c r="V11" s="608"/>
      <c r="W11" s="609"/>
      <c r="X11" s="42"/>
      <c r="Y11" s="43"/>
      <c r="Z11" s="43"/>
      <c r="AA11" s="43"/>
      <c r="AB11" s="60"/>
      <c r="AC11" s="364">
        <v>7</v>
      </c>
      <c r="AD11" s="362"/>
      <c r="AE11" s="126" t="s">
        <v>13</v>
      </c>
      <c r="AF11" s="362">
        <v>1</v>
      </c>
      <c r="AG11" s="363"/>
      <c r="AH11" s="617">
        <v>5</v>
      </c>
      <c r="AI11" s="618"/>
      <c r="AJ11" s="157" t="s">
        <v>13</v>
      </c>
      <c r="AK11" s="618">
        <v>2</v>
      </c>
      <c r="AL11" s="619"/>
      <c r="AM11" s="617">
        <v>4</v>
      </c>
      <c r="AN11" s="618"/>
      <c r="AO11" s="157" t="s">
        <v>13</v>
      </c>
      <c r="AP11" s="618">
        <v>1</v>
      </c>
      <c r="AQ11" s="619"/>
      <c r="AR11" s="617">
        <v>5</v>
      </c>
      <c r="AS11" s="618"/>
      <c r="AT11" s="157" t="s">
        <v>13</v>
      </c>
      <c r="AU11" s="618">
        <v>1</v>
      </c>
      <c r="AV11" s="619"/>
      <c r="AW11" s="364">
        <v>10</v>
      </c>
      <c r="AX11" s="362"/>
      <c r="AY11" s="126" t="s">
        <v>13</v>
      </c>
      <c r="AZ11" s="362">
        <v>0</v>
      </c>
      <c r="BA11" s="600"/>
      <c r="BB11" s="480">
        <f>SUM(N11+S11+AC11+AH11+AM11+AR11+AW11)</f>
        <v>31</v>
      </c>
      <c r="BC11" s="481"/>
      <c r="BD11" s="480">
        <f t="shared" si="0"/>
        <v>5</v>
      </c>
      <c r="BE11" s="481"/>
      <c r="BF11" s="500">
        <v>15</v>
      </c>
      <c r="BG11" s="501"/>
    </row>
    <row r="12" spans="1:74" s="2" customFormat="1">
      <c r="A12" s="26">
        <v>3</v>
      </c>
      <c r="B12" s="202" t="s">
        <v>83</v>
      </c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2"/>
      <c r="S12" s="620">
        <v>0</v>
      </c>
      <c r="T12" s="610"/>
      <c r="U12" s="128" t="s">
        <v>13</v>
      </c>
      <c r="V12" s="610">
        <v>3</v>
      </c>
      <c r="W12" s="611"/>
      <c r="X12" s="525">
        <v>1</v>
      </c>
      <c r="Y12" s="205"/>
      <c r="Z12" s="125" t="s">
        <v>13</v>
      </c>
      <c r="AA12" s="205">
        <v>7</v>
      </c>
      <c r="AB12" s="206"/>
      <c r="AC12" s="42"/>
      <c r="AD12" s="43"/>
      <c r="AE12" s="43"/>
      <c r="AF12" s="43"/>
      <c r="AG12" s="60"/>
      <c r="AH12" s="612"/>
      <c r="AI12" s="608"/>
      <c r="AJ12" s="105" t="s">
        <v>13</v>
      </c>
      <c r="AK12" s="608"/>
      <c r="AL12" s="609"/>
      <c r="AM12" s="612"/>
      <c r="AN12" s="608"/>
      <c r="AO12" s="105" t="s">
        <v>13</v>
      </c>
      <c r="AP12" s="608"/>
      <c r="AQ12" s="609"/>
      <c r="AR12" s="612"/>
      <c r="AS12" s="608"/>
      <c r="AT12" s="105" t="s">
        <v>13</v>
      </c>
      <c r="AU12" s="608"/>
      <c r="AV12" s="609"/>
      <c r="AW12" s="364">
        <v>2</v>
      </c>
      <c r="AX12" s="362"/>
      <c r="AY12" s="126" t="s">
        <v>13</v>
      </c>
      <c r="AZ12" s="362">
        <v>1</v>
      </c>
      <c r="BA12" s="600"/>
      <c r="BB12" s="480">
        <f>SUM(N12+S12+X12+AH12+AM12+AR12+AW12)</f>
        <v>3</v>
      </c>
      <c r="BC12" s="481"/>
      <c r="BD12" s="480">
        <f t="shared" si="0"/>
        <v>11</v>
      </c>
      <c r="BE12" s="481"/>
      <c r="BF12" s="500">
        <v>3</v>
      </c>
      <c r="BG12" s="501"/>
    </row>
    <row r="13" spans="1:74" s="2" customFormat="1">
      <c r="A13" s="26">
        <v>4</v>
      </c>
      <c r="B13" s="167" t="s">
        <v>119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80"/>
      <c r="S13" s="625"/>
      <c r="T13" s="608"/>
      <c r="U13" s="105" t="s">
        <v>13</v>
      </c>
      <c r="V13" s="608"/>
      <c r="W13" s="609"/>
      <c r="X13" s="624">
        <v>2</v>
      </c>
      <c r="Y13" s="610"/>
      <c r="Z13" s="128" t="s">
        <v>13</v>
      </c>
      <c r="AA13" s="610">
        <v>5</v>
      </c>
      <c r="AB13" s="611"/>
      <c r="AC13" s="612"/>
      <c r="AD13" s="608"/>
      <c r="AE13" s="105" t="s">
        <v>13</v>
      </c>
      <c r="AF13" s="608"/>
      <c r="AG13" s="609"/>
      <c r="AH13" s="42"/>
      <c r="AI13" s="43"/>
      <c r="AJ13" s="43"/>
      <c r="AK13" s="43"/>
      <c r="AL13" s="60"/>
      <c r="AM13" s="612"/>
      <c r="AN13" s="608"/>
      <c r="AO13" s="105" t="s">
        <v>13</v>
      </c>
      <c r="AP13" s="608"/>
      <c r="AQ13" s="609"/>
      <c r="AR13" s="612"/>
      <c r="AS13" s="608"/>
      <c r="AT13" s="105" t="s">
        <v>13</v>
      </c>
      <c r="AU13" s="608"/>
      <c r="AV13" s="609"/>
      <c r="AW13" s="215"/>
      <c r="AX13" s="216"/>
      <c r="AY13" s="41" t="s">
        <v>13</v>
      </c>
      <c r="AZ13" s="216"/>
      <c r="BA13" s="479"/>
      <c r="BB13" s="480">
        <f>SUM(N13+S13+X13+AC13+AM13+AR13+AW13)</f>
        <v>2</v>
      </c>
      <c r="BC13" s="481"/>
      <c r="BD13" s="480">
        <f t="shared" si="0"/>
        <v>5</v>
      </c>
      <c r="BE13" s="481"/>
      <c r="BF13" s="500">
        <v>0</v>
      </c>
      <c r="BG13" s="501"/>
    </row>
    <row r="14" spans="1:74" s="2" customFormat="1">
      <c r="A14" s="26">
        <v>5</v>
      </c>
      <c r="B14" s="202" t="s">
        <v>43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4"/>
      <c r="S14" s="625"/>
      <c r="T14" s="608"/>
      <c r="U14" s="105" t="s">
        <v>13</v>
      </c>
      <c r="V14" s="608"/>
      <c r="W14" s="609"/>
      <c r="X14" s="624">
        <v>1</v>
      </c>
      <c r="Y14" s="610"/>
      <c r="Z14" s="128" t="s">
        <v>13</v>
      </c>
      <c r="AA14" s="610">
        <v>4</v>
      </c>
      <c r="AB14" s="611"/>
      <c r="AC14" s="612"/>
      <c r="AD14" s="608"/>
      <c r="AE14" s="105" t="s">
        <v>13</v>
      </c>
      <c r="AF14" s="608"/>
      <c r="AG14" s="609"/>
      <c r="AH14" s="612"/>
      <c r="AI14" s="608"/>
      <c r="AJ14" s="105" t="s">
        <v>13</v>
      </c>
      <c r="AK14" s="608"/>
      <c r="AL14" s="609"/>
      <c r="AM14" s="42"/>
      <c r="AN14" s="43"/>
      <c r="AO14" s="43"/>
      <c r="AP14" s="43"/>
      <c r="AQ14" s="60"/>
      <c r="AR14" s="612">
        <v>3</v>
      </c>
      <c r="AS14" s="608"/>
      <c r="AT14" s="105" t="s">
        <v>13</v>
      </c>
      <c r="AU14" s="608">
        <v>3</v>
      </c>
      <c r="AV14" s="609"/>
      <c r="AW14" s="364">
        <v>9</v>
      </c>
      <c r="AX14" s="362"/>
      <c r="AY14" s="126" t="s">
        <v>13</v>
      </c>
      <c r="AZ14" s="362">
        <v>0</v>
      </c>
      <c r="BA14" s="600"/>
      <c r="BB14" s="480">
        <f>SUM(N14+S14+X14+AC14+AH14+AR14+AW14)</f>
        <v>13</v>
      </c>
      <c r="BC14" s="481"/>
      <c r="BD14" s="480">
        <f t="shared" si="0"/>
        <v>7</v>
      </c>
      <c r="BE14" s="481"/>
      <c r="BF14" s="500">
        <v>1</v>
      </c>
      <c r="BG14" s="501"/>
    </row>
    <row r="15" spans="1:74" s="2" customFormat="1">
      <c r="A15" s="26">
        <v>6</v>
      </c>
      <c r="B15" s="202" t="s">
        <v>120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4"/>
      <c r="S15" s="625"/>
      <c r="T15" s="608"/>
      <c r="U15" s="105" t="s">
        <v>13</v>
      </c>
      <c r="V15" s="608"/>
      <c r="W15" s="608"/>
      <c r="X15" s="624">
        <v>1</v>
      </c>
      <c r="Y15" s="610"/>
      <c r="Z15" s="128" t="s">
        <v>13</v>
      </c>
      <c r="AA15" s="610">
        <v>5</v>
      </c>
      <c r="AB15" s="611"/>
      <c r="AC15" s="612"/>
      <c r="AD15" s="608"/>
      <c r="AE15" s="105" t="s">
        <v>13</v>
      </c>
      <c r="AF15" s="608"/>
      <c r="AG15" s="609"/>
      <c r="AH15" s="612"/>
      <c r="AI15" s="608"/>
      <c r="AJ15" s="105" t="s">
        <v>13</v>
      </c>
      <c r="AK15" s="608"/>
      <c r="AL15" s="609"/>
      <c r="AM15" s="612">
        <v>3</v>
      </c>
      <c r="AN15" s="608"/>
      <c r="AO15" s="105" t="s">
        <v>13</v>
      </c>
      <c r="AP15" s="608">
        <v>3</v>
      </c>
      <c r="AQ15" s="609"/>
      <c r="AR15" s="42"/>
      <c r="AS15" s="43"/>
      <c r="AT15" s="43"/>
      <c r="AU15" s="43"/>
      <c r="AV15" s="60"/>
      <c r="AW15" s="215"/>
      <c r="AX15" s="216"/>
      <c r="AY15" s="41" t="s">
        <v>13</v>
      </c>
      <c r="AZ15" s="216"/>
      <c r="BA15" s="479"/>
      <c r="BB15" s="480">
        <f>SUM(N15+S15+X15+AC15+AH15+AM15+AW15)</f>
        <v>4</v>
      </c>
      <c r="BC15" s="481"/>
      <c r="BD15" s="480">
        <f t="shared" si="0"/>
        <v>8</v>
      </c>
      <c r="BE15" s="481"/>
      <c r="BF15" s="500">
        <v>1</v>
      </c>
      <c r="BG15" s="501"/>
    </row>
    <row r="16" spans="1:74" s="2" customFormat="1" ht="13.5" thickBot="1">
      <c r="A16" s="27">
        <v>7</v>
      </c>
      <c r="B16" s="194" t="s">
        <v>125</v>
      </c>
      <c r="C16" s="512"/>
      <c r="D16" s="512"/>
      <c r="E16" s="512"/>
      <c r="F16" s="512"/>
      <c r="G16" s="512"/>
      <c r="H16" s="512"/>
      <c r="I16" s="512"/>
      <c r="J16" s="512"/>
      <c r="K16" s="512"/>
      <c r="L16" s="512"/>
      <c r="M16" s="512"/>
      <c r="N16" s="512"/>
      <c r="O16" s="512"/>
      <c r="P16" s="512"/>
      <c r="Q16" s="512"/>
      <c r="R16" s="513"/>
      <c r="S16" s="654">
        <v>0</v>
      </c>
      <c r="T16" s="366"/>
      <c r="U16" s="155" t="s">
        <v>13</v>
      </c>
      <c r="V16" s="366">
        <v>4</v>
      </c>
      <c r="W16" s="367"/>
      <c r="X16" s="365">
        <v>0</v>
      </c>
      <c r="Y16" s="366"/>
      <c r="Z16" s="155" t="s">
        <v>13</v>
      </c>
      <c r="AA16" s="366">
        <v>10</v>
      </c>
      <c r="AB16" s="367"/>
      <c r="AC16" s="365">
        <v>1</v>
      </c>
      <c r="AD16" s="366"/>
      <c r="AE16" s="155" t="s">
        <v>13</v>
      </c>
      <c r="AF16" s="366">
        <v>2</v>
      </c>
      <c r="AG16" s="367"/>
      <c r="AH16" s="210"/>
      <c r="AI16" s="209"/>
      <c r="AJ16" s="77" t="s">
        <v>13</v>
      </c>
      <c r="AK16" s="209"/>
      <c r="AL16" s="254"/>
      <c r="AM16" s="365">
        <v>0</v>
      </c>
      <c r="AN16" s="366"/>
      <c r="AO16" s="155" t="s">
        <v>13</v>
      </c>
      <c r="AP16" s="366">
        <v>9</v>
      </c>
      <c r="AQ16" s="367"/>
      <c r="AR16" s="210"/>
      <c r="AS16" s="209"/>
      <c r="AT16" s="77" t="s">
        <v>13</v>
      </c>
      <c r="AU16" s="209"/>
      <c r="AV16" s="254"/>
      <c r="AW16" s="44"/>
      <c r="AX16" s="45"/>
      <c r="AY16" s="45"/>
      <c r="AZ16" s="45"/>
      <c r="BA16" s="46"/>
      <c r="BB16" s="477">
        <f>SUM(N16+S16+X16+AC16+AH16+AM16+AR16)</f>
        <v>1</v>
      </c>
      <c r="BC16" s="478"/>
      <c r="BD16" s="477">
        <f>SUM(Q16+V16+AA16+AF16+AK16+AP16+AU16+AZ16)</f>
        <v>25</v>
      </c>
      <c r="BE16" s="478"/>
      <c r="BF16" s="505">
        <v>0</v>
      </c>
      <c r="BG16" s="506"/>
    </row>
    <row r="17" spans="1:57" s="2" customFormat="1" ht="14.25" thickTop="1" thickBot="1">
      <c r="A17" s="9"/>
      <c r="N17" s="10"/>
      <c r="S17" s="10"/>
      <c r="X17" s="10"/>
      <c r="AC17" s="10"/>
      <c r="AH17" s="10"/>
      <c r="AM17" s="10"/>
      <c r="AN17" s="10"/>
      <c r="AR17" s="10"/>
      <c r="AW17" s="638" t="s">
        <v>17</v>
      </c>
      <c r="AX17" s="638"/>
      <c r="AY17" s="638"/>
      <c r="AZ17" s="638"/>
      <c r="BA17" s="638"/>
      <c r="BB17" s="639">
        <f>SUM(BB10:BB16)</f>
        <v>61</v>
      </c>
      <c r="BC17" s="640"/>
      <c r="BD17" s="639">
        <f>SUM(BD10:BD16)</f>
        <v>61</v>
      </c>
      <c r="BE17" s="640"/>
    </row>
    <row r="18" spans="1:57" s="2" customFormat="1" ht="16.5" customHeight="1" thickTop="1" thickBot="1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211" t="s">
        <v>18</v>
      </c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1:57" s="2" customFormat="1" ht="14.25" thickTop="1" thickBot="1">
      <c r="A19" s="637" t="s">
        <v>8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4"/>
      <c r="S19" s="272">
        <v>1</v>
      </c>
      <c r="T19" s="218"/>
      <c r="U19" s="217">
        <v>2</v>
      </c>
      <c r="V19" s="218"/>
      <c r="W19" s="217">
        <v>3</v>
      </c>
      <c r="X19" s="218"/>
      <c r="Y19" s="217">
        <v>4</v>
      </c>
      <c r="Z19" s="218"/>
      <c r="AA19" s="217">
        <v>5</v>
      </c>
      <c r="AB19" s="218"/>
      <c r="AC19" s="217">
        <v>6</v>
      </c>
      <c r="AD19" s="218"/>
      <c r="AE19" s="217">
        <v>7</v>
      </c>
      <c r="AF19" s="218"/>
      <c r="AG19" s="217">
        <v>8</v>
      </c>
      <c r="AH19" s="218"/>
      <c r="AI19" s="217">
        <v>9</v>
      </c>
      <c r="AJ19" s="218"/>
      <c r="AK19" s="217">
        <v>10</v>
      </c>
      <c r="AL19" s="218"/>
      <c r="AM19" s="217">
        <v>11</v>
      </c>
      <c r="AN19" s="218"/>
      <c r="AO19" s="217">
        <v>12</v>
      </c>
      <c r="AP19" s="218"/>
      <c r="AQ19" s="217">
        <v>13</v>
      </c>
      <c r="AR19" s="218"/>
      <c r="AS19" s="217">
        <v>14</v>
      </c>
      <c r="AT19" s="218"/>
      <c r="AU19" s="217">
        <v>15</v>
      </c>
      <c r="AV19" s="218"/>
      <c r="AW19" s="217">
        <v>16</v>
      </c>
      <c r="AX19" s="218"/>
      <c r="AY19" s="217">
        <v>17</v>
      </c>
      <c r="AZ19" s="218"/>
      <c r="BA19" s="217">
        <v>18</v>
      </c>
      <c r="BB19" s="268"/>
      <c r="BC19" s="249"/>
      <c r="BD19" s="250"/>
      <c r="BE19" s="160"/>
    </row>
    <row r="20" spans="1:57" s="2" customFormat="1" ht="13.5" thickTop="1">
      <c r="A20" s="124">
        <v>1</v>
      </c>
      <c r="B20" s="199" t="s">
        <v>124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1"/>
      <c r="S20" s="603" t="s">
        <v>99</v>
      </c>
      <c r="T20" s="604"/>
      <c r="U20" s="605" t="s">
        <v>99</v>
      </c>
      <c r="V20" s="604"/>
      <c r="W20" s="605" t="s">
        <v>99</v>
      </c>
      <c r="X20" s="604"/>
      <c r="Y20" s="605" t="s">
        <v>99</v>
      </c>
      <c r="Z20" s="604"/>
      <c r="AA20" s="605" t="s">
        <v>99</v>
      </c>
      <c r="AB20" s="604"/>
      <c r="AC20" s="605" t="s">
        <v>99</v>
      </c>
      <c r="AD20" s="604"/>
      <c r="AE20" s="605"/>
      <c r="AF20" s="604"/>
      <c r="AG20" s="605"/>
      <c r="AH20" s="604"/>
      <c r="AI20" s="605"/>
      <c r="AJ20" s="604"/>
      <c r="AK20" s="605"/>
      <c r="AL20" s="604"/>
      <c r="AM20" s="605"/>
      <c r="AN20" s="604"/>
      <c r="AO20" s="605"/>
      <c r="AP20" s="604"/>
      <c r="AQ20" s="605"/>
      <c r="AR20" s="604"/>
      <c r="AS20" s="605"/>
      <c r="AT20" s="604"/>
      <c r="AU20" s="605"/>
      <c r="AV20" s="604"/>
      <c r="AW20" s="605"/>
      <c r="AX20" s="604"/>
      <c r="AY20" s="605"/>
      <c r="AZ20" s="604"/>
      <c r="BA20" s="605"/>
      <c r="BB20" s="629"/>
      <c r="BC20" s="642"/>
      <c r="BD20" s="643"/>
      <c r="BE20" s="182"/>
    </row>
    <row r="21" spans="1:57" s="2" customFormat="1">
      <c r="A21" s="26">
        <v>2</v>
      </c>
      <c r="B21" s="202" t="s">
        <v>118</v>
      </c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4"/>
      <c r="S21" s="197" t="s">
        <v>99</v>
      </c>
      <c r="T21" s="198"/>
      <c r="U21" s="219" t="s">
        <v>99</v>
      </c>
      <c r="V21" s="198"/>
      <c r="W21" s="219" t="s">
        <v>99</v>
      </c>
      <c r="X21" s="198"/>
      <c r="Y21" s="219" t="s">
        <v>99</v>
      </c>
      <c r="Z21" s="198"/>
      <c r="AA21" s="219" t="s">
        <v>99</v>
      </c>
      <c r="AB21" s="198"/>
      <c r="AC21" s="219" t="s">
        <v>99</v>
      </c>
      <c r="AD21" s="198"/>
      <c r="AE21" s="219" t="s">
        <v>99</v>
      </c>
      <c r="AF21" s="198"/>
      <c r="AG21" s="219" t="s">
        <v>99</v>
      </c>
      <c r="AH21" s="198"/>
      <c r="AI21" s="219" t="s">
        <v>99</v>
      </c>
      <c r="AJ21" s="198"/>
      <c r="AK21" s="219" t="s">
        <v>99</v>
      </c>
      <c r="AL21" s="198"/>
      <c r="AM21" s="219" t="s">
        <v>99</v>
      </c>
      <c r="AN21" s="198"/>
      <c r="AO21" s="219" t="s">
        <v>99</v>
      </c>
      <c r="AP21" s="198"/>
      <c r="AQ21" s="219" t="s">
        <v>99</v>
      </c>
      <c r="AR21" s="198"/>
      <c r="AS21" s="219" t="s">
        <v>99</v>
      </c>
      <c r="AT21" s="198"/>
      <c r="AU21" s="219" t="s">
        <v>99</v>
      </c>
      <c r="AV21" s="198"/>
      <c r="AW21" s="219"/>
      <c r="AX21" s="198"/>
      <c r="AY21" s="219"/>
      <c r="AZ21" s="198"/>
      <c r="BA21" s="219"/>
      <c r="BB21" s="281"/>
      <c r="BC21" s="642"/>
      <c r="BD21" s="643"/>
      <c r="BE21" s="161"/>
    </row>
    <row r="22" spans="1:57" s="2" customFormat="1">
      <c r="A22" s="26">
        <v>3</v>
      </c>
      <c r="B22" s="202" t="s">
        <v>83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2"/>
      <c r="S22" s="197" t="s">
        <v>99</v>
      </c>
      <c r="T22" s="198"/>
      <c r="U22" s="219" t="s">
        <v>99</v>
      </c>
      <c r="V22" s="198"/>
      <c r="W22" s="219" t="s">
        <v>99</v>
      </c>
      <c r="X22" s="198"/>
      <c r="Y22" s="219"/>
      <c r="Z22" s="198"/>
      <c r="AA22" s="219"/>
      <c r="AB22" s="198"/>
      <c r="AC22" s="219"/>
      <c r="AD22" s="198"/>
      <c r="AE22" s="219"/>
      <c r="AF22" s="198"/>
      <c r="AG22" s="219"/>
      <c r="AH22" s="198"/>
      <c r="AI22" s="219"/>
      <c r="AJ22" s="198"/>
      <c r="AK22" s="219"/>
      <c r="AL22" s="198"/>
      <c r="AM22" s="219"/>
      <c r="AN22" s="198"/>
      <c r="AO22" s="219"/>
      <c r="AP22" s="198"/>
      <c r="AQ22" s="273"/>
      <c r="AR22" s="274"/>
      <c r="AS22" s="273"/>
      <c r="AT22" s="274"/>
      <c r="AU22" s="273"/>
      <c r="AV22" s="274"/>
      <c r="AW22" s="273"/>
      <c r="AX22" s="274"/>
      <c r="AY22" s="273"/>
      <c r="AZ22" s="274"/>
      <c r="BA22" s="273"/>
      <c r="BB22" s="280"/>
      <c r="BC22" s="642"/>
      <c r="BD22" s="643"/>
      <c r="BE22" s="161"/>
    </row>
    <row r="23" spans="1:57" s="2" customFormat="1">
      <c r="A23" s="26">
        <v>4</v>
      </c>
      <c r="B23" s="167" t="s">
        <v>119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80"/>
      <c r="S23" s="197" t="s">
        <v>99</v>
      </c>
      <c r="T23" s="198"/>
      <c r="U23" s="219"/>
      <c r="V23" s="198"/>
      <c r="W23" s="219"/>
      <c r="X23" s="198"/>
      <c r="Y23" s="219"/>
      <c r="Z23" s="198"/>
      <c r="AA23" s="219"/>
      <c r="AB23" s="198"/>
      <c r="AC23" s="219"/>
      <c r="AD23" s="198"/>
      <c r="AE23" s="219"/>
      <c r="AF23" s="198"/>
      <c r="AG23" s="219"/>
      <c r="AH23" s="198"/>
      <c r="AI23" s="219"/>
      <c r="AJ23" s="198"/>
      <c r="AK23" s="219"/>
      <c r="AL23" s="198"/>
      <c r="AM23" s="219"/>
      <c r="AN23" s="198"/>
      <c r="AO23" s="219"/>
      <c r="AP23" s="198"/>
      <c r="AQ23" s="219"/>
      <c r="AR23" s="198"/>
      <c r="AS23" s="273"/>
      <c r="AT23" s="274"/>
      <c r="AU23" s="273"/>
      <c r="AV23" s="274"/>
      <c r="AW23" s="273"/>
      <c r="AX23" s="274"/>
      <c r="AY23" s="273"/>
      <c r="AZ23" s="274"/>
      <c r="BA23" s="273"/>
      <c r="BB23" s="280"/>
      <c r="BC23" s="642"/>
      <c r="BD23" s="643"/>
      <c r="BE23" s="161"/>
    </row>
    <row r="24" spans="1:57" s="2" customFormat="1">
      <c r="A24" s="26">
        <v>5</v>
      </c>
      <c r="B24" s="202" t="s">
        <v>43</v>
      </c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4"/>
      <c r="S24" s="197" t="s">
        <v>99</v>
      </c>
      <c r="T24" s="198"/>
      <c r="U24" s="219"/>
      <c r="V24" s="198"/>
      <c r="W24" s="219"/>
      <c r="X24" s="198"/>
      <c r="Y24" s="219"/>
      <c r="Z24" s="198"/>
      <c r="AA24" s="219"/>
      <c r="AB24" s="198"/>
      <c r="AC24" s="219"/>
      <c r="AD24" s="198"/>
      <c r="AE24" s="219"/>
      <c r="AF24" s="198"/>
      <c r="AG24" s="219"/>
      <c r="AH24" s="198"/>
      <c r="AI24" s="219"/>
      <c r="AJ24" s="198"/>
      <c r="AK24" s="219"/>
      <c r="AL24" s="198"/>
      <c r="AM24" s="219"/>
      <c r="AN24" s="198"/>
      <c r="AO24" s="219"/>
      <c r="AP24" s="198"/>
      <c r="AQ24" s="219"/>
      <c r="AR24" s="198"/>
      <c r="AS24" s="273"/>
      <c r="AT24" s="274"/>
      <c r="AU24" s="273"/>
      <c r="AV24" s="274"/>
      <c r="AW24" s="273"/>
      <c r="AX24" s="274"/>
      <c r="AY24" s="273"/>
      <c r="AZ24" s="274"/>
      <c r="BA24" s="273"/>
      <c r="BB24" s="280"/>
      <c r="BC24" s="642"/>
      <c r="BD24" s="643"/>
      <c r="BE24" s="161"/>
    </row>
    <row r="25" spans="1:57" s="2" customFormat="1">
      <c r="A25" s="26">
        <v>6</v>
      </c>
      <c r="B25" s="202" t="s">
        <v>120</v>
      </c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4"/>
      <c r="S25" s="197" t="s">
        <v>99</v>
      </c>
      <c r="T25" s="198"/>
      <c r="U25" s="219" t="s">
        <v>99</v>
      </c>
      <c r="V25" s="198"/>
      <c r="W25" s="219" t="s">
        <v>99</v>
      </c>
      <c r="X25" s="198"/>
      <c r="Y25" s="219"/>
      <c r="Z25" s="198"/>
      <c r="AA25" s="219"/>
      <c r="AB25" s="198"/>
      <c r="AC25" s="219"/>
      <c r="AD25" s="198"/>
      <c r="AE25" s="219"/>
      <c r="AF25" s="198"/>
      <c r="AG25" s="219"/>
      <c r="AH25" s="198"/>
      <c r="AI25" s="219"/>
      <c r="AJ25" s="198"/>
      <c r="AK25" s="219"/>
      <c r="AL25" s="198"/>
      <c r="AM25" s="219"/>
      <c r="AN25" s="198"/>
      <c r="AO25" s="219"/>
      <c r="AP25" s="198"/>
      <c r="AQ25" s="219"/>
      <c r="AR25" s="198"/>
      <c r="AS25" s="219"/>
      <c r="AT25" s="198"/>
      <c r="AU25" s="219"/>
      <c r="AV25" s="198"/>
      <c r="AW25" s="647"/>
      <c r="AX25" s="648"/>
      <c r="AY25" s="647"/>
      <c r="AZ25" s="648"/>
      <c r="BA25" s="647"/>
      <c r="BB25" s="649"/>
      <c r="BC25" s="642"/>
      <c r="BD25" s="643"/>
      <c r="BE25" s="161"/>
    </row>
    <row r="26" spans="1:57" s="2" customFormat="1" ht="13.5" thickBot="1">
      <c r="A26" s="27">
        <v>7</v>
      </c>
      <c r="B26" s="194" t="s">
        <v>125</v>
      </c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3"/>
      <c r="S26" s="603"/>
      <c r="T26" s="604"/>
      <c r="U26" s="605"/>
      <c r="V26" s="604"/>
      <c r="W26" s="605"/>
      <c r="X26" s="604"/>
      <c r="Y26" s="605"/>
      <c r="Z26" s="604"/>
      <c r="AA26" s="605"/>
      <c r="AB26" s="604"/>
      <c r="AC26" s="605"/>
      <c r="AD26" s="604"/>
      <c r="AE26" s="655"/>
      <c r="AF26" s="656"/>
      <c r="AG26" s="655"/>
      <c r="AH26" s="656"/>
      <c r="AI26" s="655"/>
      <c r="AJ26" s="656"/>
      <c r="AK26" s="655"/>
      <c r="AL26" s="656"/>
      <c r="AM26" s="655"/>
      <c r="AN26" s="656"/>
      <c r="AO26" s="655"/>
      <c r="AP26" s="656"/>
      <c r="AQ26" s="655"/>
      <c r="AR26" s="656"/>
      <c r="AS26" s="655"/>
      <c r="AT26" s="656"/>
      <c r="AU26" s="655"/>
      <c r="AV26" s="656"/>
      <c r="AW26" s="657"/>
      <c r="AX26" s="658"/>
      <c r="AY26" s="657"/>
      <c r="AZ26" s="658"/>
      <c r="BA26" s="657"/>
      <c r="BB26" s="659"/>
      <c r="BC26" s="185"/>
      <c r="BD26" s="186"/>
      <c r="BE26" s="161"/>
    </row>
    <row r="27" spans="1:57" s="2" customFormat="1" ht="14.25" customHeight="1" thickTop="1" thickBot="1">
      <c r="A27" s="9"/>
      <c r="S27" s="217">
        <v>18</v>
      </c>
      <c r="T27" s="218"/>
      <c r="U27" s="217">
        <v>17</v>
      </c>
      <c r="V27" s="218"/>
      <c r="W27" s="217">
        <v>16</v>
      </c>
      <c r="X27" s="218"/>
      <c r="Y27" s="217">
        <v>15</v>
      </c>
      <c r="Z27" s="218"/>
      <c r="AA27" s="217">
        <v>14</v>
      </c>
      <c r="AB27" s="218"/>
      <c r="AC27" s="217">
        <v>13</v>
      </c>
      <c r="AD27" s="218"/>
      <c r="AE27" s="217">
        <v>12</v>
      </c>
      <c r="AF27" s="218"/>
      <c r="AG27" s="217">
        <v>11</v>
      </c>
      <c r="AH27" s="218"/>
      <c r="AI27" s="217">
        <v>10</v>
      </c>
      <c r="AJ27" s="218"/>
      <c r="AK27" s="217">
        <v>9</v>
      </c>
      <c r="AL27" s="218"/>
      <c r="AM27" s="217">
        <v>8</v>
      </c>
      <c r="AN27" s="218"/>
      <c r="AO27" s="217">
        <v>7</v>
      </c>
      <c r="AP27" s="218"/>
      <c r="AQ27" s="217">
        <v>6</v>
      </c>
      <c r="AR27" s="218"/>
      <c r="AS27" s="217">
        <v>5</v>
      </c>
      <c r="AT27" s="218"/>
      <c r="AU27" s="217">
        <v>4</v>
      </c>
      <c r="AV27" s="218"/>
      <c r="AW27" s="217">
        <v>3</v>
      </c>
      <c r="AX27" s="218"/>
      <c r="AY27" s="217">
        <v>2</v>
      </c>
      <c r="AZ27" s="218"/>
      <c r="BA27" s="217">
        <v>1</v>
      </c>
      <c r="BB27" s="282"/>
      <c r="BC27" s="14"/>
      <c r="BD27" s="10"/>
      <c r="BE27" s="160"/>
    </row>
    <row r="28" spans="1:57" ht="14.25" customHeight="1" thickTop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32" t="s">
        <v>19</v>
      </c>
      <c r="AX28" s="2"/>
      <c r="AY28" s="2"/>
      <c r="AZ28" s="2"/>
      <c r="BA28" s="2"/>
      <c r="BB28" s="2"/>
      <c r="BC28" s="2"/>
      <c r="BD28" s="2"/>
      <c r="BE28" s="2"/>
    </row>
    <row r="29" spans="1:57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61"/>
      <c r="AX29" s="2"/>
      <c r="AY29" s="2"/>
      <c r="AZ29" s="2"/>
      <c r="BA29" s="2"/>
      <c r="BB29" s="2"/>
      <c r="BC29" s="2"/>
      <c r="BD29" s="2"/>
      <c r="BE29" s="2"/>
    </row>
    <row r="30" spans="1:57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61"/>
      <c r="AX30" s="2"/>
      <c r="AY30" s="2"/>
      <c r="AZ30" s="2"/>
      <c r="BA30" s="2"/>
      <c r="BB30" s="2"/>
      <c r="BC30" s="2"/>
      <c r="BD30" s="2"/>
      <c r="BE30" s="2"/>
    </row>
    <row r="31" spans="1:57" ht="18.75">
      <c r="A31" s="15" t="s">
        <v>44</v>
      </c>
      <c r="AI31" s="3"/>
      <c r="AP31" s="3"/>
    </row>
    <row r="32" spans="1:57" ht="16.5">
      <c r="A32" s="17" t="s">
        <v>107</v>
      </c>
    </row>
    <row r="33" spans="1:53" ht="16.5">
      <c r="A33" s="17" t="s">
        <v>108</v>
      </c>
    </row>
    <row r="34" spans="1:53" ht="13.5" thickBot="1"/>
    <row r="35" spans="1:53" s="2" customFormat="1" ht="20.25" thickTop="1" thickBot="1">
      <c r="A35" s="15" t="s">
        <v>47</v>
      </c>
      <c r="AR35" s="212" t="s">
        <v>21</v>
      </c>
      <c r="AS35" s="213"/>
      <c r="AT35" s="213"/>
      <c r="AU35" s="213"/>
      <c r="AV35" s="214"/>
      <c r="AW35" s="212" t="s">
        <v>22</v>
      </c>
      <c r="AX35" s="213"/>
      <c r="AY35" s="213"/>
      <c r="AZ35" s="213"/>
      <c r="BA35" s="214"/>
    </row>
    <row r="36" spans="1:53" s="2" customFormat="1" ht="13.5" thickTop="1">
      <c r="A36" s="286" t="s">
        <v>49</v>
      </c>
      <c r="B36" s="287"/>
      <c r="C36" s="288"/>
      <c r="D36" s="289" t="s">
        <v>24</v>
      </c>
      <c r="E36" s="290"/>
      <c r="F36" s="290"/>
      <c r="G36" s="290"/>
      <c r="H36" s="291"/>
      <c r="I36" s="292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4"/>
      <c r="X36" s="18" t="s">
        <v>13</v>
      </c>
      <c r="Y36" s="289" t="s">
        <v>25</v>
      </c>
      <c r="Z36" s="290"/>
      <c r="AA36" s="290"/>
      <c r="AB36" s="290"/>
      <c r="AC36" s="291"/>
      <c r="AD36" s="292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6"/>
      <c r="AR36" s="297"/>
      <c r="AS36" s="298"/>
      <c r="AT36" s="19" t="s">
        <v>13</v>
      </c>
      <c r="AU36" s="298"/>
      <c r="AV36" s="299"/>
      <c r="AW36" s="300"/>
      <c r="AX36" s="301"/>
      <c r="AY36" s="10" t="s">
        <v>13</v>
      </c>
      <c r="AZ36" s="301"/>
      <c r="BA36" s="302"/>
    </row>
    <row r="37" spans="1:53" s="2" customFormat="1" ht="13.5" thickBot="1">
      <c r="A37" s="303" t="s">
        <v>52</v>
      </c>
      <c r="B37" s="304"/>
      <c r="C37" s="305"/>
      <c r="D37" s="306" t="s">
        <v>27</v>
      </c>
      <c r="E37" s="307"/>
      <c r="F37" s="307"/>
      <c r="G37" s="307"/>
      <c r="H37" s="308"/>
      <c r="I37" s="309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1"/>
      <c r="X37" s="21" t="s">
        <v>13</v>
      </c>
      <c r="Y37" s="306" t="s">
        <v>28</v>
      </c>
      <c r="Z37" s="307"/>
      <c r="AA37" s="307"/>
      <c r="AB37" s="307"/>
      <c r="AC37" s="308"/>
      <c r="AD37" s="309"/>
      <c r="AE37" s="310"/>
      <c r="AF37" s="310"/>
      <c r="AG37" s="310"/>
      <c r="AH37" s="310"/>
      <c r="AI37" s="310"/>
      <c r="AJ37" s="310"/>
      <c r="AK37" s="310"/>
      <c r="AL37" s="310"/>
      <c r="AM37" s="310"/>
      <c r="AN37" s="310"/>
      <c r="AO37" s="310"/>
      <c r="AP37" s="310"/>
      <c r="AQ37" s="312"/>
      <c r="AR37" s="313"/>
      <c r="AS37" s="314"/>
      <c r="AT37" s="22" t="s">
        <v>13</v>
      </c>
      <c r="AU37" s="314"/>
      <c r="AV37" s="315"/>
      <c r="AW37" s="313"/>
      <c r="AX37" s="314"/>
      <c r="AY37" s="23" t="s">
        <v>13</v>
      </c>
      <c r="AZ37" s="314"/>
      <c r="BA37" s="315"/>
    </row>
    <row r="38" spans="1:53" ht="13.5" thickTop="1"/>
    <row r="39" spans="1:53" ht="13.5" thickBot="1"/>
    <row r="40" spans="1:53" ht="20.25" thickTop="1" thickBot="1">
      <c r="A40" s="1" t="s">
        <v>55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12" t="s">
        <v>21</v>
      </c>
      <c r="AS40" s="213"/>
      <c r="AT40" s="213"/>
      <c r="AU40" s="213"/>
      <c r="AV40" s="214"/>
      <c r="AW40" s="212" t="s">
        <v>22</v>
      </c>
      <c r="AX40" s="213"/>
      <c r="AY40" s="213"/>
      <c r="AZ40" s="213"/>
      <c r="BA40" s="214"/>
    </row>
    <row r="41" spans="1:53" ht="14.25" thickTop="1" thickBot="1">
      <c r="A41" s="318" t="s">
        <v>56</v>
      </c>
      <c r="B41" s="244"/>
      <c r="C41" s="245"/>
      <c r="D41" s="319" t="s">
        <v>57</v>
      </c>
      <c r="E41" s="320"/>
      <c r="F41" s="320"/>
      <c r="G41" s="320"/>
      <c r="H41" s="321"/>
      <c r="I41" s="322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4"/>
      <c r="X41" s="24" t="s">
        <v>13</v>
      </c>
      <c r="Y41" s="319" t="s">
        <v>58</v>
      </c>
      <c r="Z41" s="320"/>
      <c r="AA41" s="320"/>
      <c r="AB41" s="320"/>
      <c r="AC41" s="321"/>
      <c r="AD41" s="322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323"/>
      <c r="AP41" s="323"/>
      <c r="AQ41" s="325"/>
      <c r="AR41" s="326"/>
      <c r="AS41" s="327"/>
      <c r="AT41" s="25" t="s">
        <v>13</v>
      </c>
      <c r="AU41" s="327"/>
      <c r="AV41" s="328"/>
      <c r="AW41" s="329"/>
      <c r="AX41" s="316"/>
      <c r="AY41" s="22" t="s">
        <v>13</v>
      </c>
      <c r="AZ41" s="316"/>
      <c r="BA41" s="317"/>
    </row>
    <row r="42" spans="1:53" ht="13.5" thickTop="1"/>
  </sheetData>
  <sortState ref="B20:R26">
    <sortCondition ref="B20"/>
  </sortState>
  <mergeCells count="332">
    <mergeCell ref="BC19:BD19"/>
    <mergeCell ref="B20:R20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W26:AX26"/>
    <mergeCell ref="AY26:AZ26"/>
    <mergeCell ref="BA26:BB26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BD12:BE12"/>
    <mergeCell ref="BF12:BG12"/>
    <mergeCell ref="BD13:BE13"/>
    <mergeCell ref="BF13:BG13"/>
    <mergeCell ref="BD14:BE14"/>
    <mergeCell ref="BF14:BG14"/>
    <mergeCell ref="BD15:BE15"/>
    <mergeCell ref="BF15:BG15"/>
    <mergeCell ref="BD16:BE16"/>
    <mergeCell ref="BF16:BG16"/>
    <mergeCell ref="A41:C41"/>
    <mergeCell ref="D41:H41"/>
    <mergeCell ref="I41:W41"/>
    <mergeCell ref="Y41:AC41"/>
    <mergeCell ref="AD41:AQ41"/>
    <mergeCell ref="AR41:AS41"/>
    <mergeCell ref="AU41:AV41"/>
    <mergeCell ref="AW41:AX41"/>
    <mergeCell ref="AZ41:BA41"/>
    <mergeCell ref="AR35:AV35"/>
    <mergeCell ref="AW35:BA35"/>
    <mergeCell ref="AR40:AV40"/>
    <mergeCell ref="AW40:BA40"/>
    <mergeCell ref="A37:C37"/>
    <mergeCell ref="D37:H37"/>
    <mergeCell ref="I37:W37"/>
    <mergeCell ref="Y37:AC37"/>
    <mergeCell ref="AD37:AQ37"/>
    <mergeCell ref="AR37:AS37"/>
    <mergeCell ref="AU37:AV37"/>
    <mergeCell ref="AW37:AX37"/>
    <mergeCell ref="AZ37:BA37"/>
    <mergeCell ref="A36:C36"/>
    <mergeCell ref="D36:H36"/>
    <mergeCell ref="I36:W36"/>
    <mergeCell ref="Y36:AC36"/>
    <mergeCell ref="AD36:AQ36"/>
    <mergeCell ref="AR36:AS36"/>
    <mergeCell ref="AU36:AV36"/>
    <mergeCell ref="AW36:AX36"/>
    <mergeCell ref="AZ36:BA36"/>
    <mergeCell ref="BC25:BD25"/>
    <mergeCell ref="BC21:BD21"/>
    <mergeCell ref="BC23:BD23"/>
    <mergeCell ref="AY21:AZ21"/>
    <mergeCell ref="BA24:BB24"/>
    <mergeCell ref="BB12:BC12"/>
    <mergeCell ref="AZ15:BA15"/>
    <mergeCell ref="BB15:BC15"/>
    <mergeCell ref="BB16:BC16"/>
    <mergeCell ref="AZ13:BA13"/>
    <mergeCell ref="BB13:BC13"/>
    <mergeCell ref="AZ14:BA14"/>
    <mergeCell ref="BB14:BC14"/>
    <mergeCell ref="AW17:BA17"/>
    <mergeCell ref="BB17:BC17"/>
    <mergeCell ref="BA23:BB23"/>
    <mergeCell ref="BA21:BB21"/>
    <mergeCell ref="BA19:BB19"/>
    <mergeCell ref="BA25:BB25"/>
    <mergeCell ref="AW22:AX22"/>
    <mergeCell ref="AY22:AZ22"/>
    <mergeCell ref="BA22:BB22"/>
    <mergeCell ref="BC20:BD20"/>
    <mergeCell ref="BC24:BD24"/>
    <mergeCell ref="AU21:AV21"/>
    <mergeCell ref="AS21:AT21"/>
    <mergeCell ref="AO20:AP20"/>
    <mergeCell ref="AQ20:AR20"/>
    <mergeCell ref="AS20:AT20"/>
    <mergeCell ref="AW13:AX13"/>
    <mergeCell ref="AU13:AV13"/>
    <mergeCell ref="AP13:AQ13"/>
    <mergeCell ref="AY20:AZ20"/>
    <mergeCell ref="AW19:AX19"/>
    <mergeCell ref="AY19:AZ19"/>
    <mergeCell ref="AU14:AV14"/>
    <mergeCell ref="AW14:AX14"/>
    <mergeCell ref="AO25:AP25"/>
    <mergeCell ref="AQ25:AR25"/>
    <mergeCell ref="AS25:AT25"/>
    <mergeCell ref="AO27:AP27"/>
    <mergeCell ref="AQ27:AR27"/>
    <mergeCell ref="AS27:AT27"/>
    <mergeCell ref="AU27:AV27"/>
    <mergeCell ref="AY27:AZ27"/>
    <mergeCell ref="BA27:BB27"/>
    <mergeCell ref="AO26:AP26"/>
    <mergeCell ref="AQ26:AR26"/>
    <mergeCell ref="AS26:AT26"/>
    <mergeCell ref="AW27:AX27"/>
    <mergeCell ref="AK27:AL27"/>
    <mergeCell ref="AM27:AN27"/>
    <mergeCell ref="AW25:AX25"/>
    <mergeCell ref="AY25:AZ25"/>
    <mergeCell ref="AU25:AV25"/>
    <mergeCell ref="Y23:Z23"/>
    <mergeCell ref="AE24:AF24"/>
    <mergeCell ref="AG24:AH24"/>
    <mergeCell ref="AI24:AJ24"/>
    <mergeCell ref="AK24:AL24"/>
    <mergeCell ref="AM24:AN24"/>
    <mergeCell ref="AM25:AN25"/>
    <mergeCell ref="AY23:AZ23"/>
    <mergeCell ref="AU23:AV23"/>
    <mergeCell ref="AW23:AX23"/>
    <mergeCell ref="AQ23:AR23"/>
    <mergeCell ref="AS23:AT23"/>
    <mergeCell ref="AO24:AP24"/>
    <mergeCell ref="AW24:AX24"/>
    <mergeCell ref="AY24:AZ24"/>
    <mergeCell ref="AU26:AV26"/>
    <mergeCell ref="AM26:AN26"/>
    <mergeCell ref="AC27:AD27"/>
    <mergeCell ref="AK25:AL25"/>
    <mergeCell ref="B24:R24"/>
    <mergeCell ref="S24:T24"/>
    <mergeCell ref="B25:R25"/>
    <mergeCell ref="S25:T25"/>
    <mergeCell ref="U25:V25"/>
    <mergeCell ref="W25:X25"/>
    <mergeCell ref="Y25:Z25"/>
    <mergeCell ref="AA25:AB25"/>
    <mergeCell ref="AC25:AD25"/>
    <mergeCell ref="U24:V24"/>
    <mergeCell ref="W24:X24"/>
    <mergeCell ref="Y24:Z24"/>
    <mergeCell ref="AA24:AB24"/>
    <mergeCell ref="AC24:AD24"/>
    <mergeCell ref="AE20:AF20"/>
    <mergeCell ref="AG20:AH20"/>
    <mergeCell ref="AA23:AB23"/>
    <mergeCell ref="AC23:AD23"/>
    <mergeCell ref="AE23:AF23"/>
    <mergeCell ref="AC21:AD21"/>
    <mergeCell ref="AE21:AF21"/>
    <mergeCell ref="U21:V21"/>
    <mergeCell ref="W21:X21"/>
    <mergeCell ref="B26:R26"/>
    <mergeCell ref="S27:T27"/>
    <mergeCell ref="U27:V27"/>
    <mergeCell ref="W27:X27"/>
    <mergeCell ref="Y27:Z27"/>
    <mergeCell ref="AA27:AB27"/>
    <mergeCell ref="AI25:AJ25"/>
    <mergeCell ref="AE27:AF27"/>
    <mergeCell ref="AG27:AH27"/>
    <mergeCell ref="AI27:AJ27"/>
    <mergeCell ref="AE25:AF25"/>
    <mergeCell ref="AG25:AH25"/>
    <mergeCell ref="S20:T20"/>
    <mergeCell ref="AC20:AD20"/>
    <mergeCell ref="AA20:AB20"/>
    <mergeCell ref="B16:R16"/>
    <mergeCell ref="S16:T16"/>
    <mergeCell ref="V16:W16"/>
    <mergeCell ref="X16:Y16"/>
    <mergeCell ref="AA16:AB16"/>
    <mergeCell ref="AC16:AD16"/>
    <mergeCell ref="U20:V20"/>
    <mergeCell ref="W20:X20"/>
    <mergeCell ref="S18:AD18"/>
    <mergeCell ref="A19:R19"/>
    <mergeCell ref="S19:T19"/>
    <mergeCell ref="U19:V19"/>
    <mergeCell ref="W19:X19"/>
    <mergeCell ref="Y19:Z19"/>
    <mergeCell ref="AA19:AB19"/>
    <mergeCell ref="AC19:AD19"/>
    <mergeCell ref="Y20:Z20"/>
    <mergeCell ref="B14:R14"/>
    <mergeCell ref="S14:T14"/>
    <mergeCell ref="V14:W14"/>
    <mergeCell ref="AA14:AB14"/>
    <mergeCell ref="AF14:AG14"/>
    <mergeCell ref="B15:R15"/>
    <mergeCell ref="S15:T15"/>
    <mergeCell ref="V15:W15"/>
    <mergeCell ref="X15:Y15"/>
    <mergeCell ref="AA15:AB15"/>
    <mergeCell ref="AC15:AD15"/>
    <mergeCell ref="AF15:AG15"/>
    <mergeCell ref="AH16:AI16"/>
    <mergeCell ref="AK16:AL16"/>
    <mergeCell ref="AM16:AN16"/>
    <mergeCell ref="X13:Y13"/>
    <mergeCell ref="AM13:AN13"/>
    <mergeCell ref="AR13:AS13"/>
    <mergeCell ref="AH14:AI14"/>
    <mergeCell ref="AK14:AL14"/>
    <mergeCell ref="AR14:AS14"/>
    <mergeCell ref="AM15:AN15"/>
    <mergeCell ref="AP15:AQ15"/>
    <mergeCell ref="AP16:AQ16"/>
    <mergeCell ref="X14:Y14"/>
    <mergeCell ref="AC14:AD14"/>
    <mergeCell ref="A9:R9"/>
    <mergeCell ref="B10:R10"/>
    <mergeCell ref="AH10:AI10"/>
    <mergeCell ref="AK10:AL10"/>
    <mergeCell ref="S13:T13"/>
    <mergeCell ref="V13:W13"/>
    <mergeCell ref="AA13:AB13"/>
    <mergeCell ref="B12:R12"/>
    <mergeCell ref="S12:T12"/>
    <mergeCell ref="V12:W12"/>
    <mergeCell ref="X10:Y10"/>
    <mergeCell ref="AA10:AB10"/>
    <mergeCell ref="AC10:AD10"/>
    <mergeCell ref="AF10:AG10"/>
    <mergeCell ref="AK12:AL12"/>
    <mergeCell ref="AC13:AD13"/>
    <mergeCell ref="AH12:AI12"/>
    <mergeCell ref="B11:R11"/>
    <mergeCell ref="X12:Y12"/>
    <mergeCell ref="AA12:AB12"/>
    <mergeCell ref="AP12:AQ12"/>
    <mergeCell ref="AR12:AS12"/>
    <mergeCell ref="AQ24:AR24"/>
    <mergeCell ref="AS24:AT24"/>
    <mergeCell ref="AU24:AV24"/>
    <mergeCell ref="AG21:AH21"/>
    <mergeCell ref="AG23:AH23"/>
    <mergeCell ref="AI23:AJ23"/>
    <mergeCell ref="AK23:AL23"/>
    <mergeCell ref="AO21:AP21"/>
    <mergeCell ref="AQ21:AR21"/>
    <mergeCell ref="AM23:AN23"/>
    <mergeCell ref="AO23:AP23"/>
    <mergeCell ref="AU20:AV20"/>
    <mergeCell ref="AI21:AJ21"/>
    <mergeCell ref="AK21:AL21"/>
    <mergeCell ref="AM21:AN21"/>
    <mergeCell ref="AI20:AJ20"/>
    <mergeCell ref="AK20:AL20"/>
    <mergeCell ref="AM20:AN20"/>
    <mergeCell ref="AF13:AG13"/>
    <mergeCell ref="AH15:AI15"/>
    <mergeCell ref="AK15:AL15"/>
    <mergeCell ref="AF16:AG16"/>
    <mergeCell ref="B21:R21"/>
    <mergeCell ref="S21:T21"/>
    <mergeCell ref="S23:T23"/>
    <mergeCell ref="U23:V23"/>
    <mergeCell ref="W23:X23"/>
    <mergeCell ref="Y21:Z21"/>
    <mergeCell ref="AA21:AB21"/>
    <mergeCell ref="A1:BG1"/>
    <mergeCell ref="A2:BG2"/>
    <mergeCell ref="A3:BG3"/>
    <mergeCell ref="A4:BG4"/>
    <mergeCell ref="A5:BG5"/>
    <mergeCell ref="A7:BG7"/>
    <mergeCell ref="AW20:AX20"/>
    <mergeCell ref="AW21:AX21"/>
    <mergeCell ref="BA20:BB20"/>
    <mergeCell ref="BC22:BD22"/>
    <mergeCell ref="AU10:AV10"/>
    <mergeCell ref="AW10:AX10"/>
    <mergeCell ref="AZ10:BA10"/>
    <mergeCell ref="BB10:BC10"/>
    <mergeCell ref="BB9:BC9"/>
    <mergeCell ref="BD9:BE9"/>
    <mergeCell ref="BF9:BG9"/>
    <mergeCell ref="BD10:BE10"/>
    <mergeCell ref="BF10:BG10"/>
    <mergeCell ref="S11:T11"/>
    <mergeCell ref="V11:W11"/>
    <mergeCell ref="AC11:AD11"/>
    <mergeCell ref="AF11:AG11"/>
    <mergeCell ref="AH11:AI11"/>
    <mergeCell ref="AK11:AL11"/>
    <mergeCell ref="AM11:AN11"/>
    <mergeCell ref="AP11:AQ11"/>
    <mergeCell ref="AR11:AS11"/>
    <mergeCell ref="AU11:AV11"/>
    <mergeCell ref="AW11:AX11"/>
    <mergeCell ref="AZ11:BA11"/>
    <mergeCell ref="BB11:BC11"/>
    <mergeCell ref="BD11:BE11"/>
    <mergeCell ref="BF11:BG11"/>
    <mergeCell ref="AM10:AN10"/>
    <mergeCell ref="AP10:AQ10"/>
    <mergeCell ref="AR10:AS10"/>
    <mergeCell ref="AM12:AN12"/>
    <mergeCell ref="AU12:AV12"/>
    <mergeCell ref="AW12:AX12"/>
    <mergeCell ref="AZ12:BA12"/>
    <mergeCell ref="AR16:AS16"/>
    <mergeCell ref="AU16:AV16"/>
    <mergeCell ref="AW15:AX15"/>
    <mergeCell ref="BD17:BE17"/>
    <mergeCell ref="B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U22:AV2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92"/>
  <sheetViews>
    <sheetView showGridLines="0" topLeftCell="A35" workbookViewId="0">
      <selection activeCell="BG49" sqref="BG49"/>
    </sheetView>
  </sheetViews>
  <sheetFormatPr defaultRowHeight="12.75"/>
  <cols>
    <col min="1" max="1" width="3" customWidth="1"/>
    <col min="2" max="53" width="1.7109375" customWidth="1"/>
  </cols>
  <sheetData>
    <row r="1" spans="1:53" ht="19.5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</row>
    <row r="2" spans="1:53">
      <c r="A2" s="221" t="s">
        <v>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</row>
    <row r="3" spans="1:53">
      <c r="A3" s="222" t="s">
        <v>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</row>
    <row r="4" spans="1:53">
      <c r="A4" s="222" t="s">
        <v>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</row>
    <row r="5" spans="1:53">
      <c r="A5" s="223" t="s">
        <v>4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</row>
    <row r="6" spans="1:5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</row>
    <row r="7" spans="1:53" ht="27.75">
      <c r="A7" s="241" t="s">
        <v>35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</row>
    <row r="8" spans="1:53" ht="19.5" thickBot="1">
      <c r="A8" s="1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6"/>
      <c r="AH8" s="16" t="s">
        <v>126</v>
      </c>
      <c r="AI8" s="16"/>
      <c r="AJ8" s="16"/>
      <c r="AK8" s="16"/>
      <c r="AL8" s="16"/>
      <c r="AM8" s="2"/>
      <c r="AN8" s="2"/>
      <c r="AO8" s="31"/>
      <c r="AP8" s="2"/>
      <c r="AQ8" s="2"/>
      <c r="AR8" s="16"/>
      <c r="AS8" s="2"/>
      <c r="AT8" s="31"/>
      <c r="AU8" s="2"/>
      <c r="AV8" s="2"/>
      <c r="AW8" s="31"/>
      <c r="AX8" s="2"/>
      <c r="AY8" s="2"/>
      <c r="AZ8" s="2"/>
      <c r="BA8" s="2"/>
    </row>
    <row r="9" spans="1:53" ht="14.25" thickTop="1" thickBot="1">
      <c r="A9" s="212" t="s">
        <v>37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4"/>
      <c r="U9" s="243">
        <v>1</v>
      </c>
      <c r="V9" s="244"/>
      <c r="W9" s="244"/>
      <c r="X9" s="244"/>
      <c r="Y9" s="245"/>
      <c r="Z9" s="246">
        <v>2</v>
      </c>
      <c r="AA9" s="244"/>
      <c r="AB9" s="244"/>
      <c r="AC9" s="244"/>
      <c r="AD9" s="245"/>
      <c r="AE9" s="246">
        <v>3</v>
      </c>
      <c r="AF9" s="244"/>
      <c r="AG9" s="244"/>
      <c r="AH9" s="244"/>
      <c r="AI9" s="245"/>
      <c r="AJ9" s="246">
        <v>4</v>
      </c>
      <c r="AK9" s="244"/>
      <c r="AL9" s="244"/>
      <c r="AM9" s="244"/>
      <c r="AN9" s="245"/>
      <c r="AO9" s="247" t="s">
        <v>9</v>
      </c>
      <c r="AP9" s="248"/>
      <c r="AQ9" s="247" t="s">
        <v>10</v>
      </c>
      <c r="AR9" s="248"/>
      <c r="AS9" s="247" t="s">
        <v>11</v>
      </c>
      <c r="AT9" s="248"/>
      <c r="AU9" s="249"/>
      <c r="AV9" s="250"/>
      <c r="AW9" s="84"/>
      <c r="AX9" s="84"/>
      <c r="AY9" s="84"/>
      <c r="AZ9" s="84"/>
      <c r="BA9" s="84"/>
    </row>
    <row r="10" spans="1:53" ht="13.5" thickTop="1">
      <c r="A10" s="33">
        <v>1</v>
      </c>
      <c r="B10" s="232" t="s">
        <v>127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4"/>
      <c r="U10" s="48"/>
      <c r="V10" s="48"/>
      <c r="W10" s="48"/>
      <c r="X10" s="48"/>
      <c r="Y10" s="48"/>
      <c r="Z10" s="235">
        <v>2</v>
      </c>
      <c r="AA10" s="236"/>
      <c r="AB10" s="130" t="s">
        <v>13</v>
      </c>
      <c r="AC10" s="236">
        <v>1</v>
      </c>
      <c r="AD10" s="237"/>
      <c r="AE10" s="238"/>
      <c r="AF10" s="239"/>
      <c r="AG10" s="49" t="s">
        <v>13</v>
      </c>
      <c r="AH10" s="239"/>
      <c r="AI10" s="240"/>
      <c r="AJ10" s="238"/>
      <c r="AK10" s="239"/>
      <c r="AL10" s="49" t="s">
        <v>13</v>
      </c>
      <c r="AM10" s="239"/>
      <c r="AN10" s="240"/>
      <c r="AO10" s="349">
        <f>SUM(U10+Z10+AE10+AJ10)</f>
        <v>2</v>
      </c>
      <c r="AP10" s="349"/>
      <c r="AQ10" s="349">
        <f>SUM(X10+AC10+AH10+AM10)</f>
        <v>1</v>
      </c>
      <c r="AR10" s="349"/>
      <c r="AS10" s="230">
        <v>3</v>
      </c>
      <c r="AT10" s="231"/>
      <c r="AU10" s="337"/>
      <c r="AV10" s="338"/>
      <c r="AW10" s="83"/>
      <c r="AX10" s="83"/>
      <c r="AY10" s="85"/>
      <c r="AZ10" s="85"/>
      <c r="BA10" s="86"/>
    </row>
    <row r="11" spans="1:53">
      <c r="A11" s="34">
        <v>2</v>
      </c>
      <c r="B11" s="202" t="s">
        <v>128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4"/>
      <c r="U11" s="207">
        <v>1</v>
      </c>
      <c r="V11" s="205"/>
      <c r="W11" s="125" t="s">
        <v>13</v>
      </c>
      <c r="X11" s="205">
        <v>2</v>
      </c>
      <c r="Y11" s="206"/>
      <c r="Z11" s="42"/>
      <c r="AA11" s="43"/>
      <c r="AB11" s="43"/>
      <c r="AC11" s="43"/>
      <c r="AD11" s="43"/>
      <c r="AE11" s="525">
        <v>4</v>
      </c>
      <c r="AF11" s="205"/>
      <c r="AG11" s="125" t="s">
        <v>13</v>
      </c>
      <c r="AH11" s="205">
        <v>5</v>
      </c>
      <c r="AI11" s="206"/>
      <c r="AJ11" s="215"/>
      <c r="AK11" s="216"/>
      <c r="AL11" s="41" t="s">
        <v>13</v>
      </c>
      <c r="AM11" s="216"/>
      <c r="AN11" s="229"/>
      <c r="AO11" s="339">
        <f>SUM(F11+K11+U11+Z11+AE11+AJ11)</f>
        <v>5</v>
      </c>
      <c r="AP11" s="339"/>
      <c r="AQ11" s="339">
        <f>SUM(X11+AC11+AH11+AM11)</f>
        <v>7</v>
      </c>
      <c r="AR11" s="339"/>
      <c r="AS11" s="251">
        <v>0</v>
      </c>
      <c r="AT11" s="252"/>
      <c r="AU11" s="337"/>
      <c r="AV11" s="338"/>
      <c r="AW11" s="176"/>
      <c r="AX11" s="176"/>
      <c r="AY11" s="176"/>
      <c r="AZ11" s="176"/>
      <c r="BA11" s="87"/>
    </row>
    <row r="12" spans="1:53">
      <c r="A12" s="34">
        <v>3</v>
      </c>
      <c r="B12" s="202" t="s">
        <v>129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4"/>
      <c r="U12" s="228"/>
      <c r="V12" s="216"/>
      <c r="W12" s="132" t="s">
        <v>13</v>
      </c>
      <c r="X12" s="216"/>
      <c r="Y12" s="229"/>
      <c r="Z12" s="364">
        <v>5</v>
      </c>
      <c r="AA12" s="362"/>
      <c r="AB12" s="126" t="s">
        <v>13</v>
      </c>
      <c r="AC12" s="362">
        <v>4</v>
      </c>
      <c r="AD12" s="363"/>
      <c r="AE12" s="42"/>
      <c r="AF12" s="43"/>
      <c r="AG12" s="43"/>
      <c r="AH12" s="43"/>
      <c r="AI12" s="43"/>
      <c r="AJ12" s="364">
        <v>8</v>
      </c>
      <c r="AK12" s="362"/>
      <c r="AL12" s="126" t="s">
        <v>13</v>
      </c>
      <c r="AM12" s="362">
        <v>3</v>
      </c>
      <c r="AN12" s="363"/>
      <c r="AO12" s="339">
        <f>SUM(F12+K12+U12+Z12+AE12+AJ12)</f>
        <v>13</v>
      </c>
      <c r="AP12" s="339"/>
      <c r="AQ12" s="339">
        <f>SUM(X12+AC12+AH12+AM12)</f>
        <v>7</v>
      </c>
      <c r="AR12" s="339"/>
      <c r="AS12" s="251">
        <v>6</v>
      </c>
      <c r="AT12" s="252"/>
      <c r="AU12" s="337"/>
      <c r="AV12" s="338"/>
      <c r="AW12" s="176"/>
      <c r="AX12" s="176"/>
      <c r="AY12" s="176"/>
      <c r="AZ12" s="176"/>
      <c r="BA12" s="87"/>
    </row>
    <row r="13" spans="1:53" ht="13.5" thickBot="1">
      <c r="A13" s="56">
        <v>4</v>
      </c>
      <c r="B13" s="194" t="s">
        <v>130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6"/>
      <c r="U13" s="208"/>
      <c r="V13" s="209"/>
      <c r="W13" s="77" t="s">
        <v>13</v>
      </c>
      <c r="X13" s="209"/>
      <c r="Y13" s="209"/>
      <c r="Z13" s="210"/>
      <c r="AA13" s="209"/>
      <c r="AB13" s="77" t="s">
        <v>13</v>
      </c>
      <c r="AC13" s="209"/>
      <c r="AD13" s="254"/>
      <c r="AE13" s="365">
        <v>3</v>
      </c>
      <c r="AF13" s="366"/>
      <c r="AG13" s="155" t="s">
        <v>13</v>
      </c>
      <c r="AH13" s="366">
        <v>8</v>
      </c>
      <c r="AI13" s="367"/>
      <c r="AJ13" s="42"/>
      <c r="AK13" s="43"/>
      <c r="AL13" s="43"/>
      <c r="AM13" s="43"/>
      <c r="AN13" s="43"/>
      <c r="AO13" s="339">
        <f>SUM(F13+K13+U13+Z13+AE13+AJ13)</f>
        <v>3</v>
      </c>
      <c r="AP13" s="339"/>
      <c r="AQ13" s="339">
        <f>SUM(X13+AC13+AH13+AM13)</f>
        <v>8</v>
      </c>
      <c r="AR13" s="339"/>
      <c r="AS13" s="251">
        <v>0</v>
      </c>
      <c r="AT13" s="252"/>
      <c r="AU13" s="337"/>
      <c r="AV13" s="338"/>
      <c r="AW13" s="83"/>
      <c r="AX13" s="83"/>
      <c r="AY13" s="88"/>
      <c r="AZ13" s="88"/>
      <c r="BA13" s="89"/>
    </row>
    <row r="14" spans="1:53" ht="14.25" thickTop="1" thickBot="1">
      <c r="A14" s="9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341" t="s">
        <v>17</v>
      </c>
      <c r="AK14" s="342"/>
      <c r="AL14" s="342"/>
      <c r="AM14" s="342"/>
      <c r="AN14" s="343"/>
      <c r="AO14" s="344">
        <f>SUM(AO10:AO13)</f>
        <v>23</v>
      </c>
      <c r="AP14" s="345"/>
      <c r="AQ14" s="344">
        <f>SUM(AQ10:AQ13)</f>
        <v>23</v>
      </c>
      <c r="AR14" s="345"/>
      <c r="AS14" s="346"/>
      <c r="AT14" s="347"/>
      <c r="AU14" s="90"/>
      <c r="AV14" s="90"/>
      <c r="AW14" s="90"/>
      <c r="AX14" s="90"/>
      <c r="AY14" s="90"/>
      <c r="AZ14" s="90"/>
      <c r="BA14" s="90"/>
    </row>
    <row r="15" spans="1:53" ht="17.25" thickTop="1" thickBo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211" t="s">
        <v>18</v>
      </c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</row>
    <row r="16" spans="1:53" ht="14.25" thickTop="1" thickBot="1">
      <c r="A16" s="212" t="s">
        <v>37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4"/>
      <c r="U16" s="272">
        <v>1</v>
      </c>
      <c r="V16" s="218"/>
      <c r="W16" s="217">
        <v>2</v>
      </c>
      <c r="X16" s="218"/>
      <c r="Y16" s="217">
        <v>3</v>
      </c>
      <c r="Z16" s="218"/>
      <c r="AA16" s="217">
        <v>4</v>
      </c>
      <c r="AB16" s="218"/>
      <c r="AC16" s="217">
        <v>5</v>
      </c>
      <c r="AD16" s="218"/>
      <c r="AE16" s="217">
        <v>6</v>
      </c>
      <c r="AF16" s="218"/>
      <c r="AG16" s="217">
        <v>7</v>
      </c>
      <c r="AH16" s="218"/>
      <c r="AI16" s="217">
        <v>8</v>
      </c>
      <c r="AJ16" s="218"/>
      <c r="AK16" s="217">
        <v>9</v>
      </c>
      <c r="AL16" s="268"/>
      <c r="AM16" s="269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160"/>
    </row>
    <row r="17" spans="1:53" ht="13.5" thickTop="1">
      <c r="A17" s="33">
        <v>1</v>
      </c>
      <c r="B17" s="232" t="s">
        <v>127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4"/>
      <c r="U17" s="357" t="s">
        <v>99</v>
      </c>
      <c r="V17" s="354"/>
      <c r="W17" s="353" t="s">
        <v>99</v>
      </c>
      <c r="X17" s="354"/>
      <c r="Y17" s="353" t="s">
        <v>99</v>
      </c>
      <c r="Z17" s="354"/>
      <c r="AA17" s="353"/>
      <c r="AB17" s="354"/>
      <c r="AC17" s="353"/>
      <c r="AD17" s="354"/>
      <c r="AE17" s="353"/>
      <c r="AF17" s="354"/>
      <c r="AG17" s="353"/>
      <c r="AH17" s="354"/>
      <c r="AI17" s="353"/>
      <c r="AJ17" s="354"/>
      <c r="AK17" s="353"/>
      <c r="AL17" s="355"/>
      <c r="AM17" s="271"/>
      <c r="AN17" s="270"/>
      <c r="AO17" s="270"/>
      <c r="AP17" s="270"/>
      <c r="AQ17" s="270"/>
      <c r="AR17" s="270"/>
      <c r="AS17" s="270"/>
      <c r="AT17" s="270"/>
      <c r="AU17" s="270"/>
      <c r="AV17" s="270"/>
      <c r="AW17" s="161"/>
      <c r="AX17" s="161"/>
      <c r="AY17" s="270"/>
      <c r="AZ17" s="270"/>
      <c r="BA17" s="161"/>
    </row>
    <row r="18" spans="1:53">
      <c r="A18" s="34">
        <v>2</v>
      </c>
      <c r="B18" s="202" t="s">
        <v>128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4"/>
      <c r="U18" s="197"/>
      <c r="V18" s="198"/>
      <c r="W18" s="219"/>
      <c r="X18" s="198"/>
      <c r="Y18" s="219"/>
      <c r="Z18" s="198"/>
      <c r="AA18" s="273"/>
      <c r="AB18" s="274"/>
      <c r="AC18" s="273"/>
      <c r="AD18" s="274"/>
      <c r="AE18" s="273"/>
      <c r="AF18" s="274"/>
      <c r="AG18" s="273"/>
      <c r="AH18" s="274"/>
      <c r="AI18" s="273"/>
      <c r="AJ18" s="274"/>
      <c r="AK18" s="273"/>
      <c r="AL18" s="529"/>
      <c r="AM18" s="271"/>
      <c r="AN18" s="270"/>
      <c r="AO18" s="270"/>
      <c r="AP18" s="270"/>
      <c r="AQ18" s="270"/>
      <c r="AR18" s="270"/>
      <c r="AS18" s="161"/>
      <c r="AT18" s="161"/>
      <c r="AU18" s="161"/>
      <c r="AV18" s="161"/>
      <c r="AW18" s="161"/>
      <c r="AX18" s="161"/>
      <c r="AY18" s="161"/>
      <c r="AZ18" s="161"/>
      <c r="BA18" s="161"/>
    </row>
    <row r="19" spans="1:53">
      <c r="A19" s="34">
        <v>3</v>
      </c>
      <c r="B19" s="202" t="s">
        <v>129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4"/>
      <c r="U19" s="197" t="s">
        <v>99</v>
      </c>
      <c r="V19" s="198"/>
      <c r="W19" s="219" t="s">
        <v>99</v>
      </c>
      <c r="X19" s="198"/>
      <c r="Y19" s="219" t="s">
        <v>99</v>
      </c>
      <c r="Z19" s="198"/>
      <c r="AA19" s="219" t="s">
        <v>99</v>
      </c>
      <c r="AB19" s="198"/>
      <c r="AC19" s="219" t="s">
        <v>99</v>
      </c>
      <c r="AD19" s="198"/>
      <c r="AE19" s="219" t="s">
        <v>99</v>
      </c>
      <c r="AF19" s="198"/>
      <c r="AG19" s="219"/>
      <c r="AH19" s="198"/>
      <c r="AI19" s="219"/>
      <c r="AJ19" s="198"/>
      <c r="AK19" s="219"/>
      <c r="AL19" s="281"/>
      <c r="AM19" s="162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</row>
    <row r="20" spans="1:53" ht="13.5" thickBot="1">
      <c r="A20" s="56">
        <v>4</v>
      </c>
      <c r="B20" s="194" t="s">
        <v>130</v>
      </c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6"/>
      <c r="U20" s="278"/>
      <c r="V20" s="279"/>
      <c r="W20" s="276"/>
      <c r="X20" s="279"/>
      <c r="Y20" s="276"/>
      <c r="Z20" s="279"/>
      <c r="AA20" s="276"/>
      <c r="AB20" s="279"/>
      <c r="AC20" s="276"/>
      <c r="AD20" s="279"/>
      <c r="AE20" s="276"/>
      <c r="AF20" s="279"/>
      <c r="AG20" s="330"/>
      <c r="AH20" s="332"/>
      <c r="AI20" s="330"/>
      <c r="AJ20" s="332"/>
      <c r="AK20" s="330"/>
      <c r="AL20" s="331"/>
      <c r="AM20" s="271"/>
      <c r="AN20" s="270"/>
      <c r="AO20" s="270"/>
      <c r="AP20" s="270"/>
      <c r="AQ20" s="270"/>
      <c r="AR20" s="270"/>
      <c r="AS20" s="270"/>
      <c r="AT20" s="270"/>
      <c r="AU20" s="270"/>
      <c r="AV20" s="270"/>
      <c r="AW20" s="161"/>
      <c r="AX20" s="161"/>
      <c r="AY20" s="270"/>
      <c r="AZ20" s="270"/>
      <c r="BA20" s="161"/>
    </row>
    <row r="21" spans="1:53" ht="14.25" thickTop="1" thickBot="1">
      <c r="A21" s="9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272">
        <v>9</v>
      </c>
      <c r="V21" s="218"/>
      <c r="W21" s="217">
        <v>8</v>
      </c>
      <c r="X21" s="218"/>
      <c r="Y21" s="217">
        <v>7</v>
      </c>
      <c r="Z21" s="218"/>
      <c r="AA21" s="217">
        <v>6</v>
      </c>
      <c r="AB21" s="218"/>
      <c r="AC21" s="217">
        <v>5</v>
      </c>
      <c r="AD21" s="218"/>
      <c r="AE21" s="217">
        <v>4</v>
      </c>
      <c r="AF21" s="218"/>
      <c r="AG21" s="217">
        <v>3</v>
      </c>
      <c r="AH21" s="218"/>
      <c r="AI21" s="217">
        <v>2</v>
      </c>
      <c r="AJ21" s="218"/>
      <c r="AK21" s="217">
        <v>1</v>
      </c>
      <c r="AL21" s="282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2"/>
      <c r="AZ21" s="2"/>
      <c r="BA21" s="2"/>
    </row>
    <row r="22" spans="1:53" ht="13.5" thickTop="1">
      <c r="A22" s="9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61" t="s">
        <v>19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2"/>
      <c r="AZ22" s="2"/>
      <c r="BA22" s="2"/>
    </row>
    <row r="23" spans="1:53" ht="13.5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10"/>
      <c r="AJ23" s="10"/>
      <c r="AK23" s="61"/>
      <c r="AL23" s="10"/>
      <c r="AM23" s="10"/>
      <c r="AN23" s="10"/>
      <c r="AO23" s="2"/>
      <c r="AP23" s="2"/>
      <c r="AQ23" s="61"/>
      <c r="AR23" s="2"/>
      <c r="AS23" s="2"/>
      <c r="AT23" s="2"/>
      <c r="AU23" s="2"/>
      <c r="AV23" s="2"/>
      <c r="AW23" s="61"/>
      <c r="AX23" s="2"/>
      <c r="AY23" s="2"/>
      <c r="AZ23" s="2"/>
    </row>
    <row r="24" spans="1:53" ht="14.25" thickTop="1" thickBot="1">
      <c r="A24" s="212" t="s">
        <v>41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4"/>
      <c r="U24" s="243">
        <v>1</v>
      </c>
      <c r="V24" s="244"/>
      <c r="W24" s="244"/>
      <c r="X24" s="244"/>
      <c r="Y24" s="245"/>
      <c r="Z24" s="246">
        <v>2</v>
      </c>
      <c r="AA24" s="244"/>
      <c r="AB24" s="244"/>
      <c r="AC24" s="244"/>
      <c r="AD24" s="245"/>
      <c r="AE24" s="246">
        <v>3</v>
      </c>
      <c r="AF24" s="244"/>
      <c r="AG24" s="244"/>
      <c r="AH24" s="244"/>
      <c r="AI24" s="245"/>
      <c r="AJ24" s="246">
        <v>4</v>
      </c>
      <c r="AK24" s="244"/>
      <c r="AL24" s="244"/>
      <c r="AM24" s="244"/>
      <c r="AN24" s="245"/>
      <c r="AO24" s="247" t="s">
        <v>9</v>
      </c>
      <c r="AP24" s="248"/>
      <c r="AQ24" s="247" t="s">
        <v>10</v>
      </c>
      <c r="AR24" s="248"/>
      <c r="AS24" s="247" t="s">
        <v>11</v>
      </c>
      <c r="AT24" s="248"/>
      <c r="AU24" s="249"/>
      <c r="AV24" s="250"/>
      <c r="AW24" s="84"/>
      <c r="AX24" s="84"/>
      <c r="AY24" s="84"/>
      <c r="AZ24" s="84"/>
      <c r="BA24" s="84"/>
    </row>
    <row r="25" spans="1:53" ht="13.5" thickTop="1">
      <c r="A25" s="33">
        <v>1</v>
      </c>
      <c r="B25" s="232" t="s">
        <v>131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4"/>
      <c r="U25" s="48"/>
      <c r="V25" s="48"/>
      <c r="W25" s="48"/>
      <c r="X25" s="48"/>
      <c r="Y25" s="48"/>
      <c r="Z25" s="238"/>
      <c r="AA25" s="239"/>
      <c r="AB25" s="49" t="s">
        <v>13</v>
      </c>
      <c r="AC25" s="239"/>
      <c r="AD25" s="240"/>
      <c r="AE25" s="238"/>
      <c r="AF25" s="239"/>
      <c r="AG25" s="49" t="s">
        <v>13</v>
      </c>
      <c r="AH25" s="239"/>
      <c r="AI25" s="240"/>
      <c r="AJ25" s="238"/>
      <c r="AK25" s="239"/>
      <c r="AL25" s="49" t="s">
        <v>13</v>
      </c>
      <c r="AM25" s="239"/>
      <c r="AN25" s="240"/>
      <c r="AO25" s="349">
        <f>SUM(U25+Z25+AE25+AJ25)</f>
        <v>0</v>
      </c>
      <c r="AP25" s="349"/>
      <c r="AQ25" s="349">
        <f>SUM(X25+AC25+AH25+AM25)</f>
        <v>0</v>
      </c>
      <c r="AR25" s="349"/>
      <c r="AS25" s="230"/>
      <c r="AT25" s="231"/>
      <c r="AU25" s="337"/>
      <c r="AV25" s="338"/>
      <c r="AW25" s="83"/>
      <c r="AX25" s="83"/>
      <c r="AY25" s="85"/>
      <c r="AZ25" s="85"/>
      <c r="BA25" s="86"/>
    </row>
    <row r="26" spans="1:53">
      <c r="A26" s="34">
        <v>2</v>
      </c>
      <c r="B26" s="202" t="s">
        <v>132</v>
      </c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4"/>
      <c r="U26" s="228"/>
      <c r="V26" s="216"/>
      <c r="W26" s="41" t="s">
        <v>13</v>
      </c>
      <c r="X26" s="216"/>
      <c r="Y26" s="229"/>
      <c r="Z26" s="42"/>
      <c r="AA26" s="43"/>
      <c r="AB26" s="43"/>
      <c r="AC26" s="43"/>
      <c r="AD26" s="43"/>
      <c r="AE26" s="215">
        <v>1</v>
      </c>
      <c r="AF26" s="216"/>
      <c r="AG26" s="41" t="s">
        <v>13</v>
      </c>
      <c r="AH26" s="216">
        <v>1</v>
      </c>
      <c r="AI26" s="229"/>
      <c r="AJ26" s="215"/>
      <c r="AK26" s="216"/>
      <c r="AL26" s="41" t="s">
        <v>13</v>
      </c>
      <c r="AM26" s="216"/>
      <c r="AN26" s="229"/>
      <c r="AO26" s="339">
        <f>SUM(F26+K26+U26+Z26+AE26+AJ26)</f>
        <v>1</v>
      </c>
      <c r="AP26" s="339"/>
      <c r="AQ26" s="339">
        <f>SUM(X26+AC26+AH26+AM26)</f>
        <v>1</v>
      </c>
      <c r="AR26" s="339"/>
      <c r="AS26" s="251">
        <v>1</v>
      </c>
      <c r="AT26" s="252"/>
      <c r="AU26" s="337"/>
      <c r="AV26" s="338"/>
      <c r="AW26" s="176"/>
      <c r="AX26" s="176"/>
      <c r="AY26" s="176"/>
      <c r="AZ26" s="176"/>
      <c r="BA26" s="87"/>
    </row>
    <row r="27" spans="1:53">
      <c r="A27" s="34">
        <v>3</v>
      </c>
      <c r="B27" s="202" t="s">
        <v>133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4"/>
      <c r="U27" s="228"/>
      <c r="V27" s="216"/>
      <c r="W27" s="132" t="s">
        <v>13</v>
      </c>
      <c r="X27" s="216"/>
      <c r="Y27" s="229"/>
      <c r="Z27" s="215">
        <v>1</v>
      </c>
      <c r="AA27" s="216"/>
      <c r="AB27" s="41" t="s">
        <v>13</v>
      </c>
      <c r="AC27" s="216">
        <v>1</v>
      </c>
      <c r="AD27" s="229"/>
      <c r="AE27" s="42"/>
      <c r="AF27" s="43"/>
      <c r="AG27" s="43"/>
      <c r="AH27" s="43"/>
      <c r="AI27" s="43"/>
      <c r="AJ27" s="215"/>
      <c r="AK27" s="216"/>
      <c r="AL27" s="41" t="s">
        <v>13</v>
      </c>
      <c r="AM27" s="216"/>
      <c r="AN27" s="229"/>
      <c r="AO27" s="339">
        <f>SUM(F27+K27+U27+Z27+AE27+AJ27)</f>
        <v>1</v>
      </c>
      <c r="AP27" s="339"/>
      <c r="AQ27" s="339">
        <f>SUM(X27+AC27+AH27+AM27)</f>
        <v>1</v>
      </c>
      <c r="AR27" s="339"/>
      <c r="AS27" s="251">
        <v>1</v>
      </c>
      <c r="AT27" s="252"/>
      <c r="AU27" s="337"/>
      <c r="AV27" s="338"/>
      <c r="AW27" s="176"/>
      <c r="AX27" s="176"/>
      <c r="AY27" s="176"/>
      <c r="AZ27" s="176"/>
      <c r="BA27" s="87"/>
    </row>
    <row r="28" spans="1:53" ht="13.5" thickBot="1">
      <c r="A28" s="56">
        <v>4</v>
      </c>
      <c r="B28" s="194" t="s">
        <v>134</v>
      </c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6"/>
      <c r="U28" s="208"/>
      <c r="V28" s="209"/>
      <c r="W28" s="77" t="s">
        <v>13</v>
      </c>
      <c r="X28" s="209"/>
      <c r="Y28" s="209"/>
      <c r="Z28" s="210"/>
      <c r="AA28" s="209"/>
      <c r="AB28" s="77" t="s">
        <v>13</v>
      </c>
      <c r="AC28" s="209"/>
      <c r="AD28" s="254"/>
      <c r="AE28" s="210"/>
      <c r="AF28" s="209"/>
      <c r="AG28" s="77" t="s">
        <v>13</v>
      </c>
      <c r="AH28" s="209"/>
      <c r="AI28" s="254"/>
      <c r="AJ28" s="42"/>
      <c r="AK28" s="43"/>
      <c r="AL28" s="43"/>
      <c r="AM28" s="43"/>
      <c r="AN28" s="43"/>
      <c r="AO28" s="339">
        <f>SUM(F28+K28+U28+Z28+AE28+AJ28)</f>
        <v>0</v>
      </c>
      <c r="AP28" s="339"/>
      <c r="AQ28" s="339">
        <f>SUM(X28+AC28+AH28+AM28)</f>
        <v>0</v>
      </c>
      <c r="AR28" s="339"/>
      <c r="AS28" s="251"/>
      <c r="AT28" s="252"/>
      <c r="AU28" s="337"/>
      <c r="AV28" s="338"/>
      <c r="AW28" s="83"/>
      <c r="AX28" s="83"/>
      <c r="AY28" s="88"/>
      <c r="AZ28" s="88"/>
      <c r="BA28" s="89"/>
    </row>
    <row r="29" spans="1:53" ht="14.25" thickTop="1" thickBot="1">
      <c r="A29" s="9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341" t="s">
        <v>17</v>
      </c>
      <c r="AK29" s="342"/>
      <c r="AL29" s="342"/>
      <c r="AM29" s="342"/>
      <c r="AN29" s="343"/>
      <c r="AO29" s="344">
        <f>SUM(AO25:AO28)</f>
        <v>2</v>
      </c>
      <c r="AP29" s="345"/>
      <c r="AQ29" s="344">
        <f>SUM(AQ25:AQ28)</f>
        <v>2</v>
      </c>
      <c r="AR29" s="345"/>
      <c r="AS29" s="346"/>
      <c r="AT29" s="347"/>
      <c r="AU29" s="90"/>
      <c r="AV29" s="90"/>
      <c r="AW29" s="90"/>
      <c r="AX29" s="90"/>
      <c r="AY29" s="90"/>
      <c r="AZ29" s="90"/>
      <c r="BA29" s="90"/>
    </row>
    <row r="30" spans="1:53" ht="17.25" thickTop="1" thickBot="1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211" t="s">
        <v>18</v>
      </c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</row>
    <row r="31" spans="1:53" ht="14.25" thickTop="1" thickBot="1">
      <c r="A31" s="212" t="s">
        <v>41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4"/>
      <c r="U31" s="272">
        <v>1</v>
      </c>
      <c r="V31" s="218"/>
      <c r="W31" s="217">
        <v>2</v>
      </c>
      <c r="X31" s="218"/>
      <c r="Y31" s="217">
        <v>3</v>
      </c>
      <c r="Z31" s="218"/>
      <c r="AA31" s="217">
        <v>4</v>
      </c>
      <c r="AB31" s="218"/>
      <c r="AC31" s="217">
        <v>5</v>
      </c>
      <c r="AD31" s="218"/>
      <c r="AE31" s="217">
        <v>6</v>
      </c>
      <c r="AF31" s="218"/>
      <c r="AG31" s="217">
        <v>7</v>
      </c>
      <c r="AH31" s="218"/>
      <c r="AI31" s="217">
        <v>8</v>
      </c>
      <c r="AJ31" s="218"/>
      <c r="AK31" s="217">
        <v>9</v>
      </c>
      <c r="AL31" s="268"/>
      <c r="AM31" s="269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160"/>
    </row>
    <row r="32" spans="1:53" ht="13.5" thickTop="1">
      <c r="A32" s="33">
        <v>1</v>
      </c>
      <c r="B32" s="232" t="s">
        <v>131</v>
      </c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4"/>
      <c r="U32" s="357"/>
      <c r="V32" s="354"/>
      <c r="W32" s="353"/>
      <c r="X32" s="354"/>
      <c r="Y32" s="353"/>
      <c r="Z32" s="354"/>
      <c r="AA32" s="353"/>
      <c r="AB32" s="354"/>
      <c r="AC32" s="353"/>
      <c r="AD32" s="354"/>
      <c r="AE32" s="353"/>
      <c r="AF32" s="354"/>
      <c r="AG32" s="353"/>
      <c r="AH32" s="354"/>
      <c r="AI32" s="353"/>
      <c r="AJ32" s="354"/>
      <c r="AK32" s="353"/>
      <c r="AL32" s="355"/>
      <c r="AM32" s="271"/>
      <c r="AN32" s="270"/>
      <c r="AO32" s="270"/>
      <c r="AP32" s="270"/>
      <c r="AQ32" s="270"/>
      <c r="AR32" s="270"/>
      <c r="AS32" s="270"/>
      <c r="AT32" s="270"/>
      <c r="AU32" s="270"/>
      <c r="AV32" s="270"/>
      <c r="AW32" s="161"/>
      <c r="AX32" s="161"/>
      <c r="AY32" s="270"/>
      <c r="AZ32" s="270"/>
      <c r="BA32" s="161"/>
    </row>
    <row r="33" spans="1:53">
      <c r="A33" s="34">
        <v>2</v>
      </c>
      <c r="B33" s="202" t="s">
        <v>132</v>
      </c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4"/>
      <c r="U33" s="197" t="s">
        <v>99</v>
      </c>
      <c r="V33" s="198"/>
      <c r="W33" s="219"/>
      <c r="X33" s="198"/>
      <c r="Y33" s="219"/>
      <c r="Z33" s="198"/>
      <c r="AA33" s="219"/>
      <c r="AB33" s="198"/>
      <c r="AC33" s="219"/>
      <c r="AD33" s="198"/>
      <c r="AE33" s="219"/>
      <c r="AF33" s="198"/>
      <c r="AG33" s="219"/>
      <c r="AH33" s="198"/>
      <c r="AI33" s="273"/>
      <c r="AJ33" s="274"/>
      <c r="AK33" s="273"/>
      <c r="AL33" s="529"/>
      <c r="AM33" s="271"/>
      <c r="AN33" s="270"/>
      <c r="AO33" s="270"/>
      <c r="AP33" s="270"/>
      <c r="AQ33" s="270"/>
      <c r="AR33" s="270"/>
      <c r="AS33" s="161"/>
      <c r="AT33" s="161"/>
      <c r="AU33" s="161"/>
      <c r="AV33" s="161"/>
      <c r="AW33" s="161"/>
      <c r="AX33" s="161"/>
      <c r="AY33" s="161"/>
      <c r="AZ33" s="161"/>
      <c r="BA33" s="161"/>
    </row>
    <row r="34" spans="1:53">
      <c r="A34" s="34">
        <v>3</v>
      </c>
      <c r="B34" s="202" t="s">
        <v>133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4"/>
      <c r="U34" s="197" t="s">
        <v>99</v>
      </c>
      <c r="V34" s="198"/>
      <c r="W34" s="219"/>
      <c r="X34" s="198"/>
      <c r="Y34" s="219"/>
      <c r="Z34" s="198"/>
      <c r="AA34" s="219"/>
      <c r="AB34" s="198"/>
      <c r="AC34" s="219"/>
      <c r="AD34" s="198"/>
      <c r="AE34" s="219"/>
      <c r="AF34" s="198"/>
      <c r="AG34" s="219"/>
      <c r="AH34" s="198"/>
      <c r="AI34" s="273"/>
      <c r="AJ34" s="274"/>
      <c r="AK34" s="273"/>
      <c r="AL34" s="280"/>
      <c r="AM34" s="162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</row>
    <row r="35" spans="1:53" ht="13.5" thickBot="1">
      <c r="A35" s="56">
        <v>4</v>
      </c>
      <c r="B35" s="194" t="s">
        <v>134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6"/>
      <c r="U35" s="278"/>
      <c r="V35" s="279"/>
      <c r="W35" s="276"/>
      <c r="X35" s="279"/>
      <c r="Y35" s="276"/>
      <c r="Z35" s="279"/>
      <c r="AA35" s="276"/>
      <c r="AB35" s="279"/>
      <c r="AC35" s="276"/>
      <c r="AD35" s="279"/>
      <c r="AE35" s="276"/>
      <c r="AF35" s="279"/>
      <c r="AG35" s="276"/>
      <c r="AH35" s="279"/>
      <c r="AI35" s="276"/>
      <c r="AJ35" s="279"/>
      <c r="AK35" s="276"/>
      <c r="AL35" s="340"/>
      <c r="AM35" s="271"/>
      <c r="AN35" s="270"/>
      <c r="AO35" s="270"/>
      <c r="AP35" s="270"/>
      <c r="AQ35" s="270"/>
      <c r="AR35" s="270"/>
      <c r="AS35" s="270"/>
      <c r="AT35" s="270"/>
      <c r="AU35" s="270"/>
      <c r="AV35" s="270"/>
      <c r="AW35" s="161"/>
      <c r="AX35" s="161"/>
      <c r="AY35" s="270"/>
      <c r="AZ35" s="270"/>
      <c r="BA35" s="161"/>
    </row>
    <row r="36" spans="1:53" ht="14.25" thickTop="1" thickBot="1">
      <c r="A36" s="9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272">
        <v>9</v>
      </c>
      <c r="V36" s="218"/>
      <c r="W36" s="217">
        <v>8</v>
      </c>
      <c r="X36" s="218"/>
      <c r="Y36" s="217">
        <v>7</v>
      </c>
      <c r="Z36" s="218"/>
      <c r="AA36" s="217">
        <v>6</v>
      </c>
      <c r="AB36" s="218"/>
      <c r="AC36" s="217">
        <v>5</v>
      </c>
      <c r="AD36" s="218"/>
      <c r="AE36" s="217">
        <v>4</v>
      </c>
      <c r="AF36" s="218"/>
      <c r="AG36" s="217">
        <v>3</v>
      </c>
      <c r="AH36" s="218"/>
      <c r="AI36" s="217">
        <v>2</v>
      </c>
      <c r="AJ36" s="218"/>
      <c r="AK36" s="217">
        <v>1</v>
      </c>
      <c r="AL36" s="282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2"/>
      <c r="AZ36" s="2"/>
      <c r="BA36" s="2"/>
    </row>
    <row r="37" spans="1:53" ht="13.5" thickTop="1">
      <c r="A37" s="9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61" t="s">
        <v>19</v>
      </c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2"/>
      <c r="AZ37" s="2"/>
      <c r="BA37" s="2"/>
    </row>
    <row r="38" spans="1:53" ht="13.5" thickBot="1"/>
    <row r="39" spans="1:53" ht="14.25" thickTop="1" thickBot="1">
      <c r="A39" s="212" t="s">
        <v>135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4"/>
      <c r="U39" s="243">
        <v>1</v>
      </c>
      <c r="V39" s="244"/>
      <c r="W39" s="244"/>
      <c r="X39" s="244"/>
      <c r="Y39" s="245"/>
      <c r="Z39" s="246">
        <v>2</v>
      </c>
      <c r="AA39" s="244"/>
      <c r="AB39" s="244"/>
      <c r="AC39" s="244"/>
      <c r="AD39" s="245"/>
      <c r="AE39" s="246">
        <v>3</v>
      </c>
      <c r="AF39" s="244"/>
      <c r="AG39" s="244"/>
      <c r="AH39" s="244"/>
      <c r="AI39" s="245"/>
      <c r="AJ39" s="246">
        <v>4</v>
      </c>
      <c r="AK39" s="244"/>
      <c r="AL39" s="244"/>
      <c r="AM39" s="244"/>
      <c r="AN39" s="245"/>
      <c r="AO39" s="247" t="s">
        <v>9</v>
      </c>
      <c r="AP39" s="248"/>
      <c r="AQ39" s="247" t="s">
        <v>10</v>
      </c>
      <c r="AR39" s="248"/>
      <c r="AS39" s="247" t="s">
        <v>11</v>
      </c>
      <c r="AT39" s="248"/>
      <c r="AU39" s="249"/>
      <c r="AV39" s="250"/>
      <c r="AW39" s="84"/>
      <c r="AX39" s="84"/>
      <c r="AY39" s="84"/>
      <c r="AZ39" s="84"/>
      <c r="BA39" s="84"/>
    </row>
    <row r="40" spans="1:53" ht="13.5" thickTop="1">
      <c r="A40" s="33">
        <v>1</v>
      </c>
      <c r="B40" s="232" t="s">
        <v>136</v>
      </c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4"/>
      <c r="U40" s="48"/>
      <c r="V40" s="48"/>
      <c r="W40" s="48"/>
      <c r="X40" s="48"/>
      <c r="Y40" s="48"/>
      <c r="Z40" s="238"/>
      <c r="AA40" s="239"/>
      <c r="AB40" s="49" t="s">
        <v>13</v>
      </c>
      <c r="AC40" s="239"/>
      <c r="AD40" s="240"/>
      <c r="AE40" s="238"/>
      <c r="AF40" s="239"/>
      <c r="AG40" s="49" t="s">
        <v>13</v>
      </c>
      <c r="AH40" s="239"/>
      <c r="AI40" s="240"/>
      <c r="AJ40" s="238"/>
      <c r="AK40" s="239"/>
      <c r="AL40" s="49" t="s">
        <v>13</v>
      </c>
      <c r="AM40" s="239"/>
      <c r="AN40" s="240"/>
      <c r="AO40" s="349">
        <f>SUM(U40+Z40+AE40+AJ40)</f>
        <v>0</v>
      </c>
      <c r="AP40" s="349"/>
      <c r="AQ40" s="349">
        <f>SUM(X40+AC40+AH40+AM40)</f>
        <v>0</v>
      </c>
      <c r="AR40" s="349"/>
      <c r="AS40" s="230"/>
      <c r="AT40" s="231"/>
      <c r="AU40" s="337"/>
      <c r="AV40" s="338"/>
      <c r="AW40" s="83"/>
      <c r="AX40" s="83"/>
      <c r="AY40" s="85"/>
      <c r="AZ40" s="85"/>
      <c r="BA40" s="86"/>
    </row>
    <row r="41" spans="1:53">
      <c r="A41" s="34">
        <v>2</v>
      </c>
      <c r="B41" s="202" t="s">
        <v>137</v>
      </c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4"/>
      <c r="U41" s="228"/>
      <c r="V41" s="216"/>
      <c r="W41" s="41" t="s">
        <v>13</v>
      </c>
      <c r="X41" s="216"/>
      <c r="Y41" s="229"/>
      <c r="Z41" s="42"/>
      <c r="AA41" s="43"/>
      <c r="AB41" s="43"/>
      <c r="AC41" s="43"/>
      <c r="AD41" s="43"/>
      <c r="AE41" s="215"/>
      <c r="AF41" s="216"/>
      <c r="AG41" s="41" t="s">
        <v>13</v>
      </c>
      <c r="AH41" s="216"/>
      <c r="AI41" s="229"/>
      <c r="AJ41" s="215"/>
      <c r="AK41" s="216"/>
      <c r="AL41" s="41" t="s">
        <v>13</v>
      </c>
      <c r="AM41" s="216"/>
      <c r="AN41" s="229"/>
      <c r="AO41" s="339">
        <f>SUM(F41+K41+U41+Z41+AE41+AJ41)</f>
        <v>0</v>
      </c>
      <c r="AP41" s="339"/>
      <c r="AQ41" s="339">
        <f>SUM(X41+AC41+AH41+AM41)</f>
        <v>0</v>
      </c>
      <c r="AR41" s="339"/>
      <c r="AS41" s="251"/>
      <c r="AT41" s="252"/>
      <c r="AU41" s="337"/>
      <c r="AV41" s="338"/>
      <c r="AW41" s="176"/>
      <c r="AX41" s="176"/>
      <c r="AY41" s="176"/>
      <c r="AZ41" s="176"/>
      <c r="BA41" s="87"/>
    </row>
    <row r="42" spans="1:53">
      <c r="A42" s="34">
        <v>3</v>
      </c>
      <c r="B42" s="202" t="s">
        <v>43</v>
      </c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4"/>
      <c r="U42" s="228"/>
      <c r="V42" s="216"/>
      <c r="W42" s="132" t="s">
        <v>13</v>
      </c>
      <c r="X42" s="216"/>
      <c r="Y42" s="229"/>
      <c r="Z42" s="215"/>
      <c r="AA42" s="216"/>
      <c r="AB42" s="41" t="s">
        <v>13</v>
      </c>
      <c r="AC42" s="216"/>
      <c r="AD42" s="229"/>
      <c r="AE42" s="42"/>
      <c r="AF42" s="43"/>
      <c r="AG42" s="43"/>
      <c r="AH42" s="43"/>
      <c r="AI42" s="43"/>
      <c r="AJ42" s="215">
        <v>4</v>
      </c>
      <c r="AK42" s="216"/>
      <c r="AL42" s="41" t="s">
        <v>13</v>
      </c>
      <c r="AM42" s="216">
        <v>0</v>
      </c>
      <c r="AN42" s="229"/>
      <c r="AO42" s="339">
        <f>SUM(F42+K42+U42+Z42+AE42+AJ42)</f>
        <v>4</v>
      </c>
      <c r="AP42" s="339"/>
      <c r="AQ42" s="339">
        <f>SUM(X42+AC42+AH42+AM42)</f>
        <v>0</v>
      </c>
      <c r="AR42" s="339"/>
      <c r="AS42" s="251">
        <v>3</v>
      </c>
      <c r="AT42" s="252"/>
      <c r="AU42" s="337"/>
      <c r="AV42" s="338"/>
      <c r="AW42" s="176"/>
      <c r="AX42" s="176"/>
      <c r="AY42" s="176"/>
      <c r="AZ42" s="176"/>
      <c r="BA42" s="87"/>
    </row>
    <row r="43" spans="1:53" ht="13.5" thickBot="1">
      <c r="A43" s="56">
        <v>4</v>
      </c>
      <c r="B43" s="194" t="s">
        <v>138</v>
      </c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6"/>
      <c r="U43" s="208"/>
      <c r="V43" s="209"/>
      <c r="W43" s="77" t="s">
        <v>13</v>
      </c>
      <c r="X43" s="209"/>
      <c r="Y43" s="209"/>
      <c r="Z43" s="210"/>
      <c r="AA43" s="209"/>
      <c r="AB43" s="77" t="s">
        <v>13</v>
      </c>
      <c r="AC43" s="209"/>
      <c r="AD43" s="254"/>
      <c r="AE43" s="210">
        <v>0</v>
      </c>
      <c r="AF43" s="209"/>
      <c r="AG43" s="77" t="s">
        <v>13</v>
      </c>
      <c r="AH43" s="209">
        <v>4</v>
      </c>
      <c r="AI43" s="254"/>
      <c r="AJ43" s="42"/>
      <c r="AK43" s="43"/>
      <c r="AL43" s="43"/>
      <c r="AM43" s="43"/>
      <c r="AN43" s="43"/>
      <c r="AO43" s="339">
        <f>SUM(F43+K43+U43+Z43+AE43+AJ43)</f>
        <v>0</v>
      </c>
      <c r="AP43" s="339"/>
      <c r="AQ43" s="339">
        <f>SUM(X43+AC43+AH43+AM43)</f>
        <v>4</v>
      </c>
      <c r="AR43" s="339"/>
      <c r="AS43" s="251">
        <v>0</v>
      </c>
      <c r="AT43" s="252"/>
      <c r="AU43" s="337"/>
      <c r="AV43" s="338"/>
      <c r="AW43" s="83"/>
      <c r="AX43" s="83"/>
      <c r="AY43" s="88"/>
      <c r="AZ43" s="88"/>
      <c r="BA43" s="89"/>
    </row>
    <row r="44" spans="1:53" ht="14.25" thickTop="1" thickBot="1">
      <c r="A44" s="9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341" t="s">
        <v>17</v>
      </c>
      <c r="AK44" s="342"/>
      <c r="AL44" s="342"/>
      <c r="AM44" s="342"/>
      <c r="AN44" s="343"/>
      <c r="AO44" s="344">
        <f>SUM(AO40:AO43)</f>
        <v>4</v>
      </c>
      <c r="AP44" s="345"/>
      <c r="AQ44" s="344">
        <f>SUM(AQ40:AQ43)</f>
        <v>4</v>
      </c>
      <c r="AR44" s="345"/>
      <c r="AS44" s="346"/>
      <c r="AT44" s="347"/>
      <c r="AU44" s="90"/>
      <c r="AV44" s="90"/>
      <c r="AW44" s="90"/>
      <c r="AX44" s="90"/>
      <c r="AY44" s="90"/>
      <c r="AZ44" s="90"/>
      <c r="BA44" s="90"/>
    </row>
    <row r="45" spans="1:53" ht="17.25" thickTop="1" thickBot="1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211" t="s">
        <v>18</v>
      </c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</row>
    <row r="46" spans="1:53" ht="14.25" thickTop="1" thickBot="1">
      <c r="A46" s="212" t="s">
        <v>135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4"/>
      <c r="U46" s="272">
        <v>1</v>
      </c>
      <c r="V46" s="218"/>
      <c r="W46" s="217">
        <v>2</v>
      </c>
      <c r="X46" s="218"/>
      <c r="Y46" s="217">
        <v>3</v>
      </c>
      <c r="Z46" s="218"/>
      <c r="AA46" s="217">
        <v>4</v>
      </c>
      <c r="AB46" s="218"/>
      <c r="AC46" s="217">
        <v>5</v>
      </c>
      <c r="AD46" s="218"/>
      <c r="AE46" s="217">
        <v>6</v>
      </c>
      <c r="AF46" s="218"/>
      <c r="AG46" s="217">
        <v>7</v>
      </c>
      <c r="AH46" s="218"/>
      <c r="AI46" s="217">
        <v>8</v>
      </c>
      <c r="AJ46" s="218"/>
      <c r="AK46" s="217">
        <v>9</v>
      </c>
      <c r="AL46" s="268"/>
      <c r="AM46" s="269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160"/>
    </row>
    <row r="47" spans="1:53" ht="13.5" thickTop="1">
      <c r="A47" s="33">
        <v>1</v>
      </c>
      <c r="B47" s="232" t="s">
        <v>136</v>
      </c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4"/>
      <c r="U47" s="357"/>
      <c r="V47" s="354"/>
      <c r="W47" s="353"/>
      <c r="X47" s="354"/>
      <c r="Y47" s="353"/>
      <c r="Z47" s="354"/>
      <c r="AA47" s="353"/>
      <c r="AB47" s="354"/>
      <c r="AC47" s="353"/>
      <c r="AD47" s="354"/>
      <c r="AE47" s="353"/>
      <c r="AF47" s="354"/>
      <c r="AG47" s="353"/>
      <c r="AH47" s="354"/>
      <c r="AI47" s="353"/>
      <c r="AJ47" s="354"/>
      <c r="AK47" s="353"/>
      <c r="AL47" s="355"/>
      <c r="AM47" s="271"/>
      <c r="AN47" s="270"/>
      <c r="AO47" s="270"/>
      <c r="AP47" s="270"/>
      <c r="AQ47" s="270"/>
      <c r="AR47" s="270"/>
      <c r="AS47" s="270"/>
      <c r="AT47" s="270"/>
      <c r="AU47" s="270"/>
      <c r="AV47" s="270"/>
      <c r="AW47" s="161"/>
      <c r="AX47" s="161"/>
      <c r="AY47" s="270"/>
      <c r="AZ47" s="270"/>
      <c r="BA47" s="161"/>
    </row>
    <row r="48" spans="1:53">
      <c r="A48" s="34">
        <v>2</v>
      </c>
      <c r="B48" s="202" t="s">
        <v>137</v>
      </c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4"/>
      <c r="U48" s="197"/>
      <c r="V48" s="198"/>
      <c r="W48" s="219"/>
      <c r="X48" s="198"/>
      <c r="Y48" s="219"/>
      <c r="Z48" s="198"/>
      <c r="AA48" s="219"/>
      <c r="AB48" s="198"/>
      <c r="AC48" s="219"/>
      <c r="AD48" s="198"/>
      <c r="AE48" s="219"/>
      <c r="AF48" s="198"/>
      <c r="AG48" s="219"/>
      <c r="AH48" s="198"/>
      <c r="AI48" s="219"/>
      <c r="AJ48" s="198"/>
      <c r="AK48" s="219"/>
      <c r="AL48" s="348"/>
      <c r="AM48" s="271"/>
      <c r="AN48" s="270"/>
      <c r="AO48" s="270"/>
      <c r="AP48" s="270"/>
      <c r="AQ48" s="270"/>
      <c r="AR48" s="270"/>
      <c r="AS48" s="161"/>
      <c r="AT48" s="161"/>
      <c r="AU48" s="161"/>
      <c r="AV48" s="161"/>
      <c r="AW48" s="161"/>
      <c r="AX48" s="161"/>
      <c r="AY48" s="161"/>
      <c r="AZ48" s="161"/>
      <c r="BA48" s="161"/>
    </row>
    <row r="49" spans="1:53">
      <c r="A49" s="34">
        <v>3</v>
      </c>
      <c r="B49" s="202" t="s">
        <v>43</v>
      </c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4"/>
      <c r="U49" s="197" t="s">
        <v>99</v>
      </c>
      <c r="V49" s="198"/>
      <c r="W49" s="219" t="s">
        <v>99</v>
      </c>
      <c r="X49" s="198"/>
      <c r="Y49" s="219" t="s">
        <v>99</v>
      </c>
      <c r="Z49" s="198"/>
      <c r="AA49" s="219"/>
      <c r="AB49" s="198"/>
      <c r="AC49" s="219"/>
      <c r="AD49" s="198"/>
      <c r="AE49" s="219"/>
      <c r="AF49" s="198"/>
      <c r="AG49" s="219"/>
      <c r="AH49" s="198"/>
      <c r="AI49" s="219"/>
      <c r="AJ49" s="198"/>
      <c r="AK49" s="219"/>
      <c r="AL49" s="281"/>
      <c r="AM49" s="162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</row>
    <row r="50" spans="1:53" ht="13.5" thickBot="1">
      <c r="A50" s="56">
        <v>4</v>
      </c>
      <c r="B50" s="194" t="s">
        <v>138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6"/>
      <c r="U50" s="278"/>
      <c r="V50" s="279"/>
      <c r="W50" s="276"/>
      <c r="X50" s="279"/>
      <c r="Y50" s="276"/>
      <c r="Z50" s="279"/>
      <c r="AA50" s="276"/>
      <c r="AB50" s="279"/>
      <c r="AC50" s="276"/>
      <c r="AD50" s="279"/>
      <c r="AE50" s="276"/>
      <c r="AF50" s="279"/>
      <c r="AG50" s="330"/>
      <c r="AH50" s="332"/>
      <c r="AI50" s="330"/>
      <c r="AJ50" s="332"/>
      <c r="AK50" s="330"/>
      <c r="AL50" s="331"/>
      <c r="AM50" s="271"/>
      <c r="AN50" s="270"/>
      <c r="AO50" s="270"/>
      <c r="AP50" s="270"/>
      <c r="AQ50" s="270"/>
      <c r="AR50" s="270"/>
      <c r="AS50" s="270"/>
      <c r="AT50" s="270"/>
      <c r="AU50" s="270"/>
      <c r="AV50" s="270"/>
      <c r="AW50" s="161"/>
      <c r="AX50" s="161"/>
      <c r="AY50" s="270"/>
      <c r="AZ50" s="270"/>
      <c r="BA50" s="161"/>
    </row>
    <row r="51" spans="1:53" ht="14.25" thickTop="1" thickBot="1">
      <c r="A51" s="92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272">
        <v>9</v>
      </c>
      <c r="V51" s="218"/>
      <c r="W51" s="217">
        <v>8</v>
      </c>
      <c r="X51" s="218"/>
      <c r="Y51" s="217">
        <v>7</v>
      </c>
      <c r="Z51" s="218"/>
      <c r="AA51" s="217">
        <v>6</v>
      </c>
      <c r="AB51" s="218"/>
      <c r="AC51" s="217">
        <v>5</v>
      </c>
      <c r="AD51" s="218"/>
      <c r="AE51" s="217">
        <v>4</v>
      </c>
      <c r="AF51" s="218"/>
      <c r="AG51" s="217">
        <v>3</v>
      </c>
      <c r="AH51" s="218"/>
      <c r="AI51" s="217">
        <v>2</v>
      </c>
      <c r="AJ51" s="218"/>
      <c r="AK51" s="217">
        <v>1</v>
      </c>
      <c r="AL51" s="282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2"/>
      <c r="AZ51" s="2"/>
      <c r="BA51" s="2"/>
    </row>
    <row r="52" spans="1:53" ht="13.5" thickTop="1">
      <c r="A52" s="92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61" t="s">
        <v>19</v>
      </c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2"/>
      <c r="AZ52" s="2"/>
      <c r="BA52" s="2"/>
    </row>
    <row r="53" spans="1:53" ht="13.5" thickBo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10"/>
      <c r="AJ53" s="10"/>
      <c r="AK53" s="61"/>
      <c r="AL53" s="10"/>
      <c r="AM53" s="10"/>
      <c r="AN53" s="10"/>
      <c r="AO53" s="2"/>
      <c r="AP53" s="2"/>
      <c r="AQ53" s="61"/>
      <c r="AR53" s="2"/>
      <c r="AS53" s="2"/>
      <c r="AT53" s="2"/>
      <c r="AU53" s="2"/>
      <c r="AV53" s="2"/>
      <c r="AW53" s="61"/>
      <c r="AX53" s="2"/>
      <c r="AY53" s="2"/>
      <c r="AZ53" s="2"/>
    </row>
    <row r="54" spans="1:53" ht="14.25" thickTop="1" thickBot="1">
      <c r="A54" s="212" t="s">
        <v>139</v>
      </c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4"/>
      <c r="U54" s="243">
        <v>1</v>
      </c>
      <c r="V54" s="244"/>
      <c r="W54" s="244"/>
      <c r="X54" s="244"/>
      <c r="Y54" s="245"/>
      <c r="Z54" s="246">
        <v>2</v>
      </c>
      <c r="AA54" s="244"/>
      <c r="AB54" s="244"/>
      <c r="AC54" s="244"/>
      <c r="AD54" s="245"/>
      <c r="AE54" s="246">
        <v>3</v>
      </c>
      <c r="AF54" s="244"/>
      <c r="AG54" s="244"/>
      <c r="AH54" s="244"/>
      <c r="AI54" s="245"/>
      <c r="AJ54" s="246">
        <v>4</v>
      </c>
      <c r="AK54" s="244"/>
      <c r="AL54" s="244"/>
      <c r="AM54" s="244"/>
      <c r="AN54" s="245"/>
      <c r="AO54" s="247" t="s">
        <v>9</v>
      </c>
      <c r="AP54" s="248"/>
      <c r="AQ54" s="247" t="s">
        <v>10</v>
      </c>
      <c r="AR54" s="248"/>
      <c r="AS54" s="247" t="s">
        <v>11</v>
      </c>
      <c r="AT54" s="248"/>
      <c r="AU54" s="249"/>
      <c r="AV54" s="250"/>
      <c r="AW54" s="84"/>
      <c r="AX54" s="84"/>
      <c r="AY54" s="84"/>
      <c r="AZ54" s="84"/>
      <c r="BA54" s="84"/>
    </row>
    <row r="55" spans="1:53" ht="13.5" thickTop="1">
      <c r="A55" s="33">
        <v>1</v>
      </c>
      <c r="B55" s="232" t="s">
        <v>140</v>
      </c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4"/>
      <c r="U55" s="48"/>
      <c r="V55" s="48"/>
      <c r="W55" s="48"/>
      <c r="X55" s="48"/>
      <c r="Y55" s="48"/>
      <c r="Z55" s="238"/>
      <c r="AA55" s="239"/>
      <c r="AB55" s="49" t="s">
        <v>13</v>
      </c>
      <c r="AC55" s="239"/>
      <c r="AD55" s="240"/>
      <c r="AE55" s="238"/>
      <c r="AF55" s="239"/>
      <c r="AG55" s="49" t="s">
        <v>13</v>
      </c>
      <c r="AH55" s="239"/>
      <c r="AI55" s="240"/>
      <c r="AJ55" s="358">
        <v>1</v>
      </c>
      <c r="AK55" s="359"/>
      <c r="AL55" s="159" t="s">
        <v>13</v>
      </c>
      <c r="AM55" s="359">
        <v>4</v>
      </c>
      <c r="AN55" s="360"/>
      <c r="AO55" s="349">
        <f>SUM(U55+Z55+AE55+AJ55)</f>
        <v>1</v>
      </c>
      <c r="AP55" s="349"/>
      <c r="AQ55" s="349">
        <f>SUM(X55+AC55+AH55+AM55)</f>
        <v>4</v>
      </c>
      <c r="AR55" s="349"/>
      <c r="AS55" s="230">
        <v>0</v>
      </c>
      <c r="AT55" s="231"/>
      <c r="AU55" s="337"/>
      <c r="AV55" s="338"/>
      <c r="AW55" s="83"/>
      <c r="AX55" s="83"/>
      <c r="AY55" s="85"/>
      <c r="AZ55" s="85"/>
      <c r="BA55" s="86"/>
    </row>
    <row r="56" spans="1:53">
      <c r="A56" s="34">
        <v>2</v>
      </c>
      <c r="B56" s="202" t="s">
        <v>141</v>
      </c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4"/>
      <c r="U56" s="228"/>
      <c r="V56" s="216"/>
      <c r="W56" s="41" t="s">
        <v>13</v>
      </c>
      <c r="X56" s="216"/>
      <c r="Y56" s="229"/>
      <c r="Z56" s="42"/>
      <c r="AA56" s="43"/>
      <c r="AB56" s="43"/>
      <c r="AC56" s="43"/>
      <c r="AD56" s="43"/>
      <c r="AE56" s="215"/>
      <c r="AF56" s="216"/>
      <c r="AG56" s="41" t="s">
        <v>13</v>
      </c>
      <c r="AH56" s="216"/>
      <c r="AI56" s="229"/>
      <c r="AJ56" s="215"/>
      <c r="AK56" s="216"/>
      <c r="AL56" s="41" t="s">
        <v>13</v>
      </c>
      <c r="AM56" s="216"/>
      <c r="AN56" s="229"/>
      <c r="AO56" s="339">
        <f>SUM(F56+K56+U56+Z56+AE56+AJ56)</f>
        <v>0</v>
      </c>
      <c r="AP56" s="339"/>
      <c r="AQ56" s="339">
        <f>SUM(X56+AC56+AH56+AM56)</f>
        <v>0</v>
      </c>
      <c r="AR56" s="339"/>
      <c r="AS56" s="251"/>
      <c r="AT56" s="252"/>
      <c r="AU56" s="337"/>
      <c r="AV56" s="338"/>
      <c r="AW56" s="176"/>
      <c r="AX56" s="176"/>
      <c r="AY56" s="176"/>
      <c r="AZ56" s="176"/>
      <c r="BA56" s="87"/>
    </row>
    <row r="57" spans="1:53">
      <c r="A57" s="34">
        <v>3</v>
      </c>
      <c r="B57" s="202" t="s">
        <v>142</v>
      </c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4"/>
      <c r="U57" s="228"/>
      <c r="V57" s="216"/>
      <c r="W57" s="132" t="s">
        <v>13</v>
      </c>
      <c r="X57" s="216"/>
      <c r="Y57" s="229"/>
      <c r="Z57" s="215"/>
      <c r="AA57" s="216"/>
      <c r="AB57" s="41" t="s">
        <v>13</v>
      </c>
      <c r="AC57" s="216"/>
      <c r="AD57" s="229"/>
      <c r="AE57" s="42"/>
      <c r="AF57" s="43"/>
      <c r="AG57" s="43"/>
      <c r="AH57" s="43"/>
      <c r="AI57" s="43"/>
      <c r="AJ57" s="525">
        <v>2</v>
      </c>
      <c r="AK57" s="205"/>
      <c r="AL57" s="125" t="s">
        <v>13</v>
      </c>
      <c r="AM57" s="205">
        <v>3</v>
      </c>
      <c r="AN57" s="206"/>
      <c r="AO57" s="339">
        <f>SUM(F57+K57+U57+Z57+AE57+AJ57)</f>
        <v>2</v>
      </c>
      <c r="AP57" s="339"/>
      <c r="AQ57" s="339">
        <f>SUM(X57+AC57+AH57+AM57)</f>
        <v>3</v>
      </c>
      <c r="AR57" s="339"/>
      <c r="AS57" s="251">
        <v>0</v>
      </c>
      <c r="AT57" s="252"/>
      <c r="AU57" s="337"/>
      <c r="AV57" s="338"/>
      <c r="AW57" s="176"/>
      <c r="AX57" s="176"/>
      <c r="AY57" s="176"/>
      <c r="AZ57" s="176"/>
      <c r="BA57" s="87"/>
    </row>
    <row r="58" spans="1:53" ht="13.5" thickBot="1">
      <c r="A58" s="56">
        <v>4</v>
      </c>
      <c r="B58" s="194" t="s">
        <v>102</v>
      </c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6"/>
      <c r="U58" s="680">
        <v>4</v>
      </c>
      <c r="V58" s="527"/>
      <c r="W58" s="156" t="s">
        <v>13</v>
      </c>
      <c r="X58" s="527">
        <v>1</v>
      </c>
      <c r="Y58" s="527"/>
      <c r="Z58" s="210"/>
      <c r="AA58" s="209"/>
      <c r="AB58" s="77" t="s">
        <v>13</v>
      </c>
      <c r="AC58" s="209"/>
      <c r="AD58" s="254"/>
      <c r="AE58" s="526">
        <v>3</v>
      </c>
      <c r="AF58" s="527"/>
      <c r="AG58" s="156" t="s">
        <v>13</v>
      </c>
      <c r="AH58" s="527">
        <v>2</v>
      </c>
      <c r="AI58" s="528"/>
      <c r="AJ58" s="42"/>
      <c r="AK58" s="43"/>
      <c r="AL58" s="43"/>
      <c r="AM58" s="43"/>
      <c r="AN58" s="43"/>
      <c r="AO58" s="339">
        <f>SUM(F58+K58+U58+Z58+AE58+AJ58)</f>
        <v>7</v>
      </c>
      <c r="AP58" s="339"/>
      <c r="AQ58" s="339">
        <f>SUM(X58+AC58+AH58+AM58)</f>
        <v>3</v>
      </c>
      <c r="AR58" s="339"/>
      <c r="AS58" s="251">
        <v>6</v>
      </c>
      <c r="AT58" s="252"/>
      <c r="AU58" s="337"/>
      <c r="AV58" s="338"/>
      <c r="AW58" s="83"/>
      <c r="AX58" s="83"/>
      <c r="AY58" s="88"/>
      <c r="AZ58" s="88"/>
      <c r="BA58" s="89"/>
    </row>
    <row r="59" spans="1:53" ht="14.25" thickTop="1" thickBot="1">
      <c r="A59" s="9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341" t="s">
        <v>17</v>
      </c>
      <c r="AK59" s="342"/>
      <c r="AL59" s="342"/>
      <c r="AM59" s="342"/>
      <c r="AN59" s="343"/>
      <c r="AO59" s="344">
        <f>SUM(AO55:AO58)</f>
        <v>10</v>
      </c>
      <c r="AP59" s="345"/>
      <c r="AQ59" s="344">
        <f>SUM(AQ55:AQ58)</f>
        <v>10</v>
      </c>
      <c r="AR59" s="345"/>
      <c r="AS59" s="346"/>
      <c r="AT59" s="347"/>
      <c r="AU59" s="90"/>
      <c r="AV59" s="90"/>
      <c r="AW59" s="90"/>
      <c r="AX59" s="90"/>
      <c r="AY59" s="90"/>
      <c r="AZ59" s="90"/>
      <c r="BA59" s="90"/>
    </row>
    <row r="60" spans="1:53" ht="17.25" thickTop="1" thickBot="1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211" t="s">
        <v>18</v>
      </c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</row>
    <row r="61" spans="1:53" ht="14.25" thickTop="1" thickBot="1">
      <c r="A61" s="212" t="s">
        <v>139</v>
      </c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4"/>
      <c r="U61" s="272">
        <v>1</v>
      </c>
      <c r="V61" s="218"/>
      <c r="W61" s="217">
        <v>2</v>
      </c>
      <c r="X61" s="218"/>
      <c r="Y61" s="217">
        <v>3</v>
      </c>
      <c r="Z61" s="218"/>
      <c r="AA61" s="217">
        <v>4</v>
      </c>
      <c r="AB61" s="218"/>
      <c r="AC61" s="217">
        <v>5</v>
      </c>
      <c r="AD61" s="218"/>
      <c r="AE61" s="217">
        <v>6</v>
      </c>
      <c r="AF61" s="218"/>
      <c r="AG61" s="217">
        <v>7</v>
      </c>
      <c r="AH61" s="218"/>
      <c r="AI61" s="217">
        <v>8</v>
      </c>
      <c r="AJ61" s="218"/>
      <c r="AK61" s="217">
        <v>9</v>
      </c>
      <c r="AL61" s="268"/>
      <c r="AM61" s="269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264"/>
      <c r="BA61" s="160"/>
    </row>
    <row r="62" spans="1:53" ht="13.5" thickTop="1">
      <c r="A62" s="33">
        <v>1</v>
      </c>
      <c r="B62" s="232" t="s">
        <v>140</v>
      </c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4"/>
      <c r="U62" s="357"/>
      <c r="V62" s="354"/>
      <c r="W62" s="353"/>
      <c r="X62" s="354"/>
      <c r="Y62" s="353"/>
      <c r="Z62" s="354"/>
      <c r="AA62" s="353"/>
      <c r="AB62" s="354"/>
      <c r="AC62" s="353"/>
      <c r="AD62" s="354"/>
      <c r="AE62" s="353"/>
      <c r="AF62" s="354"/>
      <c r="AG62" s="350"/>
      <c r="AH62" s="368"/>
      <c r="AI62" s="350"/>
      <c r="AJ62" s="368"/>
      <c r="AK62" s="350"/>
      <c r="AL62" s="351"/>
      <c r="AM62" s="271"/>
      <c r="AN62" s="270"/>
      <c r="AO62" s="270"/>
      <c r="AP62" s="270"/>
      <c r="AQ62" s="270"/>
      <c r="AR62" s="270"/>
      <c r="AS62" s="270"/>
      <c r="AT62" s="270"/>
      <c r="AU62" s="270"/>
      <c r="AV62" s="270"/>
      <c r="AW62" s="161"/>
      <c r="AX62" s="161"/>
      <c r="AY62" s="270"/>
      <c r="AZ62" s="270"/>
      <c r="BA62" s="161"/>
    </row>
    <row r="63" spans="1:53">
      <c r="A63" s="34">
        <v>2</v>
      </c>
      <c r="B63" s="202" t="s">
        <v>141</v>
      </c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4"/>
      <c r="U63" s="197"/>
      <c r="V63" s="198"/>
      <c r="W63" s="219"/>
      <c r="X63" s="198"/>
      <c r="Y63" s="219"/>
      <c r="Z63" s="198"/>
      <c r="AA63" s="219"/>
      <c r="AB63" s="198"/>
      <c r="AC63" s="219"/>
      <c r="AD63" s="198"/>
      <c r="AE63" s="219"/>
      <c r="AF63" s="198"/>
      <c r="AG63" s="219"/>
      <c r="AH63" s="198"/>
      <c r="AI63" s="219"/>
      <c r="AJ63" s="198"/>
      <c r="AK63" s="219"/>
      <c r="AL63" s="348"/>
      <c r="AM63" s="271"/>
      <c r="AN63" s="270"/>
      <c r="AO63" s="270"/>
      <c r="AP63" s="270"/>
      <c r="AQ63" s="270"/>
      <c r="AR63" s="270"/>
      <c r="AS63" s="161"/>
      <c r="AT63" s="161"/>
      <c r="AU63" s="161"/>
      <c r="AV63" s="161"/>
      <c r="AW63" s="161"/>
      <c r="AX63" s="161"/>
      <c r="AY63" s="161"/>
      <c r="AZ63" s="161"/>
      <c r="BA63" s="161"/>
    </row>
    <row r="64" spans="1:53">
      <c r="A64" s="34">
        <v>3</v>
      </c>
      <c r="B64" s="202" t="s">
        <v>142</v>
      </c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4"/>
      <c r="U64" s="197"/>
      <c r="V64" s="198"/>
      <c r="W64" s="219"/>
      <c r="X64" s="198"/>
      <c r="Y64" s="219"/>
      <c r="Z64" s="198"/>
      <c r="AA64" s="219"/>
      <c r="AB64" s="198"/>
      <c r="AC64" s="219"/>
      <c r="AD64" s="198"/>
      <c r="AE64" s="219"/>
      <c r="AF64" s="198"/>
      <c r="AG64" s="273"/>
      <c r="AH64" s="274"/>
      <c r="AI64" s="273"/>
      <c r="AJ64" s="274"/>
      <c r="AK64" s="273"/>
      <c r="AL64" s="280"/>
      <c r="AM64" s="162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</row>
    <row r="65" spans="1:56" ht="13.5" thickBot="1">
      <c r="A65" s="56">
        <v>4</v>
      </c>
      <c r="B65" s="194" t="s">
        <v>102</v>
      </c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6"/>
      <c r="U65" s="278" t="s">
        <v>99</v>
      </c>
      <c r="V65" s="279"/>
      <c r="W65" s="276" t="s">
        <v>99</v>
      </c>
      <c r="X65" s="279"/>
      <c r="Y65" s="276" t="s">
        <v>99</v>
      </c>
      <c r="Z65" s="279"/>
      <c r="AA65" s="276" t="s">
        <v>99</v>
      </c>
      <c r="AB65" s="279"/>
      <c r="AC65" s="276" t="s">
        <v>99</v>
      </c>
      <c r="AD65" s="279"/>
      <c r="AE65" s="276" t="s">
        <v>99</v>
      </c>
      <c r="AF65" s="279"/>
      <c r="AG65" s="276"/>
      <c r="AH65" s="279"/>
      <c r="AI65" s="276"/>
      <c r="AJ65" s="279"/>
      <c r="AK65" s="276"/>
      <c r="AL65" s="340"/>
      <c r="AM65" s="271"/>
      <c r="AN65" s="270"/>
      <c r="AO65" s="270"/>
      <c r="AP65" s="270"/>
      <c r="AQ65" s="270"/>
      <c r="AR65" s="270"/>
      <c r="AS65" s="270"/>
      <c r="AT65" s="270"/>
      <c r="AU65" s="270"/>
      <c r="AV65" s="270"/>
      <c r="AW65" s="161"/>
      <c r="AX65" s="161"/>
      <c r="AY65" s="270"/>
      <c r="AZ65" s="270"/>
      <c r="BA65" s="161"/>
    </row>
    <row r="66" spans="1:56" ht="14.25" thickTop="1" thickBot="1">
      <c r="A66" s="92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272">
        <v>9</v>
      </c>
      <c r="V66" s="218"/>
      <c r="W66" s="217">
        <v>8</v>
      </c>
      <c r="X66" s="218"/>
      <c r="Y66" s="217">
        <v>7</v>
      </c>
      <c r="Z66" s="218"/>
      <c r="AA66" s="217">
        <v>6</v>
      </c>
      <c r="AB66" s="218"/>
      <c r="AC66" s="217">
        <v>5</v>
      </c>
      <c r="AD66" s="218"/>
      <c r="AE66" s="217">
        <v>4</v>
      </c>
      <c r="AF66" s="218"/>
      <c r="AG66" s="217">
        <v>3</v>
      </c>
      <c r="AH66" s="218"/>
      <c r="AI66" s="217">
        <v>2</v>
      </c>
      <c r="AJ66" s="218"/>
      <c r="AK66" s="217">
        <v>1</v>
      </c>
      <c r="AL66" s="282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2"/>
      <c r="AZ66" s="2"/>
      <c r="BA66" s="2"/>
    </row>
    <row r="67" spans="1:56" ht="13.5" thickTop="1">
      <c r="A67" s="92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61" t="s">
        <v>19</v>
      </c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2"/>
      <c r="AZ67" s="2"/>
      <c r="BA67" s="2"/>
    </row>
    <row r="68" spans="1:5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10"/>
      <c r="AJ68" s="10"/>
      <c r="AK68" s="61"/>
      <c r="AL68" s="10"/>
      <c r="AM68" s="10"/>
      <c r="AN68" s="10"/>
      <c r="AO68" s="2"/>
      <c r="AP68" s="2"/>
      <c r="AQ68" s="61"/>
      <c r="AR68" s="2"/>
      <c r="AS68" s="2"/>
      <c r="AT68" s="2"/>
      <c r="AU68" s="2"/>
      <c r="AV68" s="2"/>
      <c r="AW68" s="61"/>
      <c r="AX68" s="2"/>
      <c r="AY68" s="2"/>
      <c r="AZ68" s="2"/>
    </row>
    <row r="69" spans="1:56" ht="19.5" thickBot="1">
      <c r="AG69" s="16" t="s">
        <v>126</v>
      </c>
      <c r="AL69" s="16"/>
    </row>
    <row r="70" spans="1:56" ht="20.25" thickTop="1" thickBot="1">
      <c r="A70" s="15" t="s">
        <v>143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78"/>
      <c r="AR70" s="212" t="s">
        <v>21</v>
      </c>
      <c r="AS70" s="213"/>
      <c r="AT70" s="213"/>
      <c r="AU70" s="213"/>
      <c r="AV70" s="214"/>
      <c r="AW70" s="516"/>
      <c r="AX70" s="517"/>
      <c r="AY70" s="517"/>
      <c r="AZ70" s="517"/>
      <c r="BA70" s="517"/>
      <c r="BB70" s="2"/>
      <c r="BC70" s="2"/>
    </row>
    <row r="71" spans="1:56" ht="13.5" thickTop="1">
      <c r="A71" s="681" t="s">
        <v>144</v>
      </c>
      <c r="B71" s="287"/>
      <c r="C71" s="288"/>
      <c r="D71" s="682" t="s">
        <v>145</v>
      </c>
      <c r="E71" s="683"/>
      <c r="F71" s="683"/>
      <c r="G71" s="683"/>
      <c r="H71" s="684"/>
      <c r="I71" s="292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4"/>
      <c r="X71" s="18" t="s">
        <v>13</v>
      </c>
      <c r="Y71" s="682" t="s">
        <v>146</v>
      </c>
      <c r="Z71" s="683"/>
      <c r="AA71" s="683"/>
      <c r="AB71" s="683"/>
      <c r="AC71" s="684"/>
      <c r="AD71" s="292"/>
      <c r="AE71" s="493"/>
      <c r="AF71" s="493"/>
      <c r="AG71" s="493"/>
      <c r="AH71" s="493"/>
      <c r="AI71" s="493"/>
      <c r="AJ71" s="493"/>
      <c r="AK71" s="493"/>
      <c r="AL71" s="493"/>
      <c r="AM71" s="493"/>
      <c r="AN71" s="493"/>
      <c r="AO71" s="493"/>
      <c r="AP71" s="493"/>
      <c r="AQ71" s="494"/>
      <c r="AR71" s="495"/>
      <c r="AS71" s="496"/>
      <c r="AT71" s="19" t="s">
        <v>13</v>
      </c>
      <c r="AU71" s="496"/>
      <c r="AV71" s="497"/>
      <c r="AW71" s="489"/>
      <c r="AX71" s="490"/>
      <c r="AY71" s="20"/>
      <c r="AZ71" s="490"/>
      <c r="BA71" s="490"/>
      <c r="BB71" s="2"/>
      <c r="BC71" s="2"/>
      <c r="BD71" t="s">
        <v>147</v>
      </c>
    </row>
    <row r="72" spans="1:56">
      <c r="A72" s="675" t="s">
        <v>148</v>
      </c>
      <c r="B72" s="676"/>
      <c r="C72" s="677"/>
      <c r="D72" s="660" t="s">
        <v>149</v>
      </c>
      <c r="E72" s="661"/>
      <c r="F72" s="661"/>
      <c r="G72" s="661"/>
      <c r="H72" s="662"/>
      <c r="I72" s="485"/>
      <c r="J72" s="486"/>
      <c r="K72" s="486"/>
      <c r="L72" s="486"/>
      <c r="M72" s="486"/>
      <c r="N72" s="486"/>
      <c r="O72" s="486"/>
      <c r="P72" s="486"/>
      <c r="Q72" s="486"/>
      <c r="R72" s="486"/>
      <c r="S72" s="486"/>
      <c r="T72" s="486"/>
      <c r="U72" s="486"/>
      <c r="V72" s="486"/>
      <c r="W72" s="487"/>
      <c r="X72" s="28" t="s">
        <v>13</v>
      </c>
      <c r="Y72" s="660" t="s">
        <v>150</v>
      </c>
      <c r="Z72" s="661"/>
      <c r="AA72" s="661"/>
      <c r="AB72" s="661"/>
      <c r="AC72" s="662"/>
      <c r="AD72" s="486"/>
      <c r="AE72" s="486"/>
      <c r="AF72" s="486"/>
      <c r="AG72" s="486"/>
      <c r="AH72" s="486"/>
      <c r="AI72" s="486"/>
      <c r="AJ72" s="486"/>
      <c r="AK72" s="486"/>
      <c r="AL72" s="486"/>
      <c r="AM72" s="486"/>
      <c r="AN72" s="486"/>
      <c r="AO72" s="486"/>
      <c r="AP72" s="486"/>
      <c r="AQ72" s="488"/>
      <c r="AR72" s="468"/>
      <c r="AS72" s="469"/>
      <c r="AT72" s="29" t="s">
        <v>13</v>
      </c>
      <c r="AU72" s="469"/>
      <c r="AV72" s="470"/>
      <c r="AW72" s="489"/>
      <c r="AX72" s="490"/>
      <c r="AY72" s="20"/>
      <c r="AZ72" s="490"/>
      <c r="BA72" s="490"/>
      <c r="BB72" s="2"/>
      <c r="BC72" s="2"/>
    </row>
    <row r="73" spans="1:56">
      <c r="A73" s="675" t="s">
        <v>151</v>
      </c>
      <c r="B73" s="676"/>
      <c r="C73" s="677"/>
      <c r="D73" s="660" t="s">
        <v>152</v>
      </c>
      <c r="E73" s="661"/>
      <c r="F73" s="661"/>
      <c r="G73" s="661"/>
      <c r="H73" s="662"/>
      <c r="I73" s="485"/>
      <c r="J73" s="523"/>
      <c r="K73" s="523"/>
      <c r="L73" s="523"/>
      <c r="M73" s="523"/>
      <c r="N73" s="523"/>
      <c r="O73" s="523"/>
      <c r="P73" s="523"/>
      <c r="Q73" s="523"/>
      <c r="R73" s="523"/>
      <c r="S73" s="523"/>
      <c r="T73" s="523"/>
      <c r="U73" s="523"/>
      <c r="V73" s="523"/>
      <c r="W73" s="524"/>
      <c r="X73" s="30" t="s">
        <v>13</v>
      </c>
      <c r="Y73" s="660" t="s">
        <v>153</v>
      </c>
      <c r="Z73" s="661"/>
      <c r="AA73" s="661"/>
      <c r="AB73" s="661"/>
      <c r="AC73" s="662"/>
      <c r="AD73" s="486"/>
      <c r="AE73" s="486"/>
      <c r="AF73" s="486"/>
      <c r="AG73" s="486"/>
      <c r="AH73" s="486"/>
      <c r="AI73" s="486"/>
      <c r="AJ73" s="486"/>
      <c r="AK73" s="486"/>
      <c r="AL73" s="486"/>
      <c r="AM73" s="486"/>
      <c r="AN73" s="486"/>
      <c r="AO73" s="486"/>
      <c r="AP73" s="486"/>
      <c r="AQ73" s="488"/>
      <c r="AR73" s="468"/>
      <c r="AS73" s="469"/>
      <c r="AT73" s="29" t="s">
        <v>13</v>
      </c>
      <c r="AU73" s="469"/>
      <c r="AV73" s="470"/>
      <c r="AW73" s="489"/>
      <c r="AX73" s="490"/>
      <c r="AY73" s="20"/>
      <c r="AZ73" s="490"/>
      <c r="BA73" s="490"/>
      <c r="BB73" s="2"/>
      <c r="BC73" s="2"/>
    </row>
    <row r="74" spans="1:56">
      <c r="A74" s="675" t="s">
        <v>154</v>
      </c>
      <c r="B74" s="676"/>
      <c r="C74" s="677"/>
      <c r="D74" s="660" t="s">
        <v>155</v>
      </c>
      <c r="E74" s="661"/>
      <c r="F74" s="661"/>
      <c r="G74" s="661"/>
      <c r="H74" s="662"/>
      <c r="I74" s="663"/>
      <c r="J74" s="678"/>
      <c r="K74" s="678"/>
      <c r="L74" s="678"/>
      <c r="M74" s="678"/>
      <c r="N74" s="678"/>
      <c r="O74" s="678"/>
      <c r="P74" s="678"/>
      <c r="Q74" s="678"/>
      <c r="R74" s="678"/>
      <c r="S74" s="678"/>
      <c r="T74" s="678"/>
      <c r="U74" s="678"/>
      <c r="V74" s="678"/>
      <c r="W74" s="679"/>
      <c r="X74" s="100" t="s">
        <v>13</v>
      </c>
      <c r="Y74" s="660" t="s">
        <v>156</v>
      </c>
      <c r="Z74" s="661"/>
      <c r="AA74" s="661"/>
      <c r="AB74" s="661"/>
      <c r="AC74" s="662"/>
      <c r="AD74" s="486"/>
      <c r="AE74" s="486"/>
      <c r="AF74" s="486"/>
      <c r="AG74" s="486"/>
      <c r="AH74" s="486"/>
      <c r="AI74" s="486"/>
      <c r="AJ74" s="486"/>
      <c r="AK74" s="486"/>
      <c r="AL74" s="486"/>
      <c r="AM74" s="486"/>
      <c r="AN74" s="486"/>
      <c r="AO74" s="486"/>
      <c r="AP74" s="486"/>
      <c r="AQ74" s="488"/>
      <c r="AR74" s="468"/>
      <c r="AS74" s="469"/>
      <c r="AT74" s="10" t="s">
        <v>13</v>
      </c>
      <c r="AU74" s="469"/>
      <c r="AV74" s="470"/>
      <c r="AW74" s="489"/>
      <c r="AX74" s="490"/>
      <c r="AY74" s="20"/>
      <c r="AZ74" s="490"/>
      <c r="BA74" s="490"/>
      <c r="BB74" s="2"/>
      <c r="BC74" s="2"/>
    </row>
    <row r="75" spans="1:56">
      <c r="A75" s="675" t="s">
        <v>157</v>
      </c>
      <c r="B75" s="676"/>
      <c r="C75" s="677"/>
      <c r="D75" s="660" t="s">
        <v>158</v>
      </c>
      <c r="E75" s="661"/>
      <c r="F75" s="661"/>
      <c r="G75" s="661"/>
      <c r="H75" s="662"/>
      <c r="I75" s="485"/>
      <c r="J75" s="523"/>
      <c r="K75" s="523"/>
      <c r="L75" s="523"/>
      <c r="M75" s="523"/>
      <c r="N75" s="523"/>
      <c r="O75" s="523"/>
      <c r="P75" s="523"/>
      <c r="Q75" s="523"/>
      <c r="R75" s="523"/>
      <c r="S75" s="523"/>
      <c r="T75" s="523"/>
      <c r="U75" s="523"/>
      <c r="V75" s="523"/>
      <c r="W75" s="524"/>
      <c r="X75" s="101" t="s">
        <v>13</v>
      </c>
      <c r="Y75" s="660" t="s">
        <v>159</v>
      </c>
      <c r="Z75" s="661"/>
      <c r="AA75" s="661"/>
      <c r="AB75" s="661"/>
      <c r="AC75" s="662"/>
      <c r="AD75" s="486"/>
      <c r="AE75" s="486"/>
      <c r="AF75" s="486"/>
      <c r="AG75" s="486"/>
      <c r="AH75" s="486"/>
      <c r="AI75" s="486"/>
      <c r="AJ75" s="486"/>
      <c r="AK75" s="486"/>
      <c r="AL75" s="486"/>
      <c r="AM75" s="486"/>
      <c r="AN75" s="486"/>
      <c r="AO75" s="486"/>
      <c r="AP75" s="486"/>
      <c r="AQ75" s="488"/>
      <c r="AR75" s="468"/>
      <c r="AS75" s="469"/>
      <c r="AT75" s="102" t="s">
        <v>13</v>
      </c>
      <c r="AU75" s="469"/>
      <c r="AV75" s="470"/>
      <c r="AW75" s="489"/>
      <c r="AX75" s="490"/>
      <c r="AY75" s="20"/>
      <c r="AZ75" s="490"/>
      <c r="BA75" s="490"/>
      <c r="BB75" s="2"/>
      <c r="BC75" s="2"/>
    </row>
    <row r="76" spans="1:56">
      <c r="A76" s="675" t="s">
        <v>160</v>
      </c>
      <c r="B76" s="676"/>
      <c r="C76" s="677"/>
      <c r="D76" s="660" t="s">
        <v>161</v>
      </c>
      <c r="E76" s="661"/>
      <c r="F76" s="661"/>
      <c r="G76" s="661"/>
      <c r="H76" s="662"/>
      <c r="I76" s="485"/>
      <c r="J76" s="486"/>
      <c r="K76" s="486"/>
      <c r="L76" s="486"/>
      <c r="M76" s="486"/>
      <c r="N76" s="486"/>
      <c r="O76" s="486"/>
      <c r="P76" s="486"/>
      <c r="Q76" s="486"/>
      <c r="R76" s="486"/>
      <c r="S76" s="486"/>
      <c r="T76" s="486"/>
      <c r="U76" s="486"/>
      <c r="V76" s="486"/>
      <c r="W76" s="487"/>
      <c r="X76" s="28" t="s">
        <v>13</v>
      </c>
      <c r="Y76" s="660" t="s">
        <v>162</v>
      </c>
      <c r="Z76" s="661"/>
      <c r="AA76" s="661"/>
      <c r="AB76" s="661"/>
      <c r="AC76" s="662"/>
      <c r="AD76" s="486"/>
      <c r="AE76" s="486"/>
      <c r="AF76" s="486"/>
      <c r="AG76" s="486"/>
      <c r="AH76" s="486"/>
      <c r="AI76" s="486"/>
      <c r="AJ76" s="486"/>
      <c r="AK76" s="486"/>
      <c r="AL76" s="486"/>
      <c r="AM76" s="486"/>
      <c r="AN76" s="486"/>
      <c r="AO76" s="486"/>
      <c r="AP76" s="486"/>
      <c r="AQ76" s="488"/>
      <c r="AR76" s="468"/>
      <c r="AS76" s="469"/>
      <c r="AT76" s="29" t="s">
        <v>13</v>
      </c>
      <c r="AU76" s="469"/>
      <c r="AV76" s="470"/>
      <c r="AW76" s="489"/>
      <c r="AX76" s="490"/>
      <c r="AY76" s="20"/>
      <c r="AZ76" s="490"/>
      <c r="BA76" s="490"/>
      <c r="BB76" s="2"/>
      <c r="BC76" s="2"/>
    </row>
    <row r="77" spans="1:56">
      <c r="A77" s="675" t="s">
        <v>163</v>
      </c>
      <c r="B77" s="676"/>
      <c r="C77" s="677"/>
      <c r="D77" s="660" t="s">
        <v>164</v>
      </c>
      <c r="E77" s="661"/>
      <c r="F77" s="661"/>
      <c r="G77" s="661"/>
      <c r="H77" s="662"/>
      <c r="I77" s="485"/>
      <c r="J77" s="486"/>
      <c r="K77" s="486"/>
      <c r="L77" s="486"/>
      <c r="M77" s="486"/>
      <c r="N77" s="486"/>
      <c r="O77" s="486"/>
      <c r="P77" s="486"/>
      <c r="Q77" s="486"/>
      <c r="R77" s="486"/>
      <c r="S77" s="486"/>
      <c r="T77" s="486"/>
      <c r="U77" s="486"/>
      <c r="V77" s="486"/>
      <c r="W77" s="487"/>
      <c r="X77" s="28" t="s">
        <v>13</v>
      </c>
      <c r="Y77" s="660" t="s">
        <v>165</v>
      </c>
      <c r="Z77" s="661"/>
      <c r="AA77" s="661"/>
      <c r="AB77" s="661"/>
      <c r="AC77" s="662"/>
      <c r="AD77" s="486"/>
      <c r="AE77" s="486"/>
      <c r="AF77" s="486"/>
      <c r="AG77" s="486"/>
      <c r="AH77" s="486"/>
      <c r="AI77" s="486"/>
      <c r="AJ77" s="486"/>
      <c r="AK77" s="486"/>
      <c r="AL77" s="486"/>
      <c r="AM77" s="486"/>
      <c r="AN77" s="486"/>
      <c r="AO77" s="486"/>
      <c r="AP77" s="486"/>
      <c r="AQ77" s="488"/>
      <c r="AR77" s="468"/>
      <c r="AS77" s="469"/>
      <c r="AT77" s="29" t="s">
        <v>13</v>
      </c>
      <c r="AU77" s="469"/>
      <c r="AV77" s="470"/>
      <c r="AW77" s="175"/>
      <c r="AX77" s="176"/>
      <c r="AY77" s="20"/>
      <c r="AZ77" s="176"/>
      <c r="BA77" s="176"/>
      <c r="BB77" s="2"/>
      <c r="BC77" s="2"/>
    </row>
    <row r="78" spans="1:56" ht="13.5" thickBot="1">
      <c r="A78" s="666" t="s">
        <v>166</v>
      </c>
      <c r="B78" s="667"/>
      <c r="C78" s="668"/>
      <c r="D78" s="669" t="s">
        <v>167</v>
      </c>
      <c r="E78" s="670"/>
      <c r="F78" s="670"/>
      <c r="G78" s="670"/>
      <c r="H78" s="671"/>
      <c r="I78" s="309"/>
      <c r="J78" s="672"/>
      <c r="K78" s="672"/>
      <c r="L78" s="672"/>
      <c r="M78" s="672"/>
      <c r="N78" s="672"/>
      <c r="O78" s="672"/>
      <c r="P78" s="672"/>
      <c r="Q78" s="672"/>
      <c r="R78" s="672"/>
      <c r="S78" s="672"/>
      <c r="T78" s="672"/>
      <c r="U78" s="672"/>
      <c r="V78" s="672"/>
      <c r="W78" s="673"/>
      <c r="X78" s="103" t="s">
        <v>13</v>
      </c>
      <c r="Y78" s="669" t="s">
        <v>168</v>
      </c>
      <c r="Z78" s="670"/>
      <c r="AA78" s="670"/>
      <c r="AB78" s="670"/>
      <c r="AC78" s="671"/>
      <c r="AD78" s="518"/>
      <c r="AE78" s="518"/>
      <c r="AF78" s="518"/>
      <c r="AG78" s="518"/>
      <c r="AH78" s="518"/>
      <c r="AI78" s="518"/>
      <c r="AJ78" s="518"/>
      <c r="AK78" s="518"/>
      <c r="AL78" s="518"/>
      <c r="AM78" s="518"/>
      <c r="AN78" s="518"/>
      <c r="AO78" s="518"/>
      <c r="AP78" s="518"/>
      <c r="AQ78" s="674"/>
      <c r="AR78" s="520"/>
      <c r="AS78" s="521"/>
      <c r="AT78" s="23" t="s">
        <v>13</v>
      </c>
      <c r="AU78" s="521"/>
      <c r="AV78" s="522"/>
      <c r="AW78" s="489"/>
      <c r="AX78" s="490"/>
      <c r="AY78" s="20"/>
      <c r="AZ78" s="490"/>
      <c r="BA78" s="490"/>
      <c r="BB78" s="2"/>
      <c r="BC78" s="2"/>
    </row>
    <row r="79" spans="1:56" ht="14.25" thickTop="1" thickBot="1"/>
    <row r="80" spans="1:56" ht="20.25" thickTop="1" thickBot="1">
      <c r="A80" s="1" t="s">
        <v>89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78"/>
      <c r="AR80" s="212" t="s">
        <v>21</v>
      </c>
      <c r="AS80" s="213"/>
      <c r="AT80" s="213"/>
      <c r="AU80" s="213"/>
      <c r="AV80" s="214"/>
      <c r="AW80" s="516"/>
      <c r="AX80" s="517"/>
      <c r="AY80" s="517"/>
      <c r="AZ80" s="517"/>
      <c r="BA80" s="517"/>
      <c r="BB80" s="2"/>
      <c r="BC80" s="2"/>
    </row>
    <row r="81" spans="1:59" ht="13.5" thickTop="1">
      <c r="A81" s="286" t="s">
        <v>71</v>
      </c>
      <c r="B81" s="287"/>
      <c r="C81" s="288"/>
      <c r="D81" s="491" t="s">
        <v>169</v>
      </c>
      <c r="E81" s="347"/>
      <c r="F81" s="347"/>
      <c r="G81" s="347"/>
      <c r="H81" s="492"/>
      <c r="I81" s="292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4"/>
      <c r="X81" s="18" t="s">
        <v>13</v>
      </c>
      <c r="Y81" s="491" t="s">
        <v>170</v>
      </c>
      <c r="Z81" s="347"/>
      <c r="AA81" s="347"/>
      <c r="AB81" s="347"/>
      <c r="AC81" s="492"/>
      <c r="AD81" s="292"/>
      <c r="AE81" s="493"/>
      <c r="AF81" s="493"/>
      <c r="AG81" s="493"/>
      <c r="AH81" s="493"/>
      <c r="AI81" s="493"/>
      <c r="AJ81" s="493"/>
      <c r="AK81" s="493"/>
      <c r="AL81" s="493"/>
      <c r="AM81" s="493"/>
      <c r="AN81" s="493"/>
      <c r="AO81" s="493"/>
      <c r="AP81" s="493"/>
      <c r="AQ81" s="494"/>
      <c r="AR81" s="495"/>
      <c r="AS81" s="496"/>
      <c r="AT81" s="19" t="s">
        <v>13</v>
      </c>
      <c r="AU81" s="496"/>
      <c r="AV81" s="497"/>
      <c r="AW81" s="489"/>
      <c r="AX81" s="490"/>
      <c r="AY81" s="20"/>
      <c r="AZ81" s="490"/>
      <c r="BA81" s="490"/>
      <c r="BB81" s="2"/>
      <c r="BC81" s="2"/>
    </row>
    <row r="82" spans="1:59">
      <c r="A82" s="482" t="s">
        <v>73</v>
      </c>
      <c r="B82" s="483"/>
      <c r="C82" s="484"/>
      <c r="D82" s="465" t="s">
        <v>171</v>
      </c>
      <c r="E82" s="466"/>
      <c r="F82" s="466"/>
      <c r="G82" s="466"/>
      <c r="H82" s="467"/>
      <c r="I82" s="485"/>
      <c r="J82" s="486"/>
      <c r="K82" s="486"/>
      <c r="L82" s="486"/>
      <c r="M82" s="486"/>
      <c r="N82" s="486"/>
      <c r="O82" s="486"/>
      <c r="P82" s="486"/>
      <c r="Q82" s="486"/>
      <c r="R82" s="486"/>
      <c r="S82" s="486"/>
      <c r="T82" s="486"/>
      <c r="U82" s="486"/>
      <c r="V82" s="486"/>
      <c r="W82" s="487"/>
      <c r="X82" s="28" t="s">
        <v>13</v>
      </c>
      <c r="Y82" s="465" t="s">
        <v>172</v>
      </c>
      <c r="Z82" s="466"/>
      <c r="AA82" s="466"/>
      <c r="AB82" s="466"/>
      <c r="AC82" s="467"/>
      <c r="AD82" s="486"/>
      <c r="AE82" s="486"/>
      <c r="AF82" s="486"/>
      <c r="AG82" s="486"/>
      <c r="AH82" s="486"/>
      <c r="AI82" s="486"/>
      <c r="AJ82" s="486"/>
      <c r="AK82" s="486"/>
      <c r="AL82" s="486"/>
      <c r="AM82" s="486"/>
      <c r="AN82" s="486"/>
      <c r="AO82" s="486"/>
      <c r="AP82" s="486"/>
      <c r="AQ82" s="488"/>
      <c r="AR82" s="468"/>
      <c r="AS82" s="469"/>
      <c r="AT82" s="29" t="s">
        <v>13</v>
      </c>
      <c r="AU82" s="469"/>
      <c r="AV82" s="470"/>
      <c r="AW82" s="489"/>
      <c r="AX82" s="490"/>
      <c r="AY82" s="20"/>
      <c r="AZ82" s="490"/>
      <c r="BA82" s="490"/>
      <c r="BB82" s="2"/>
      <c r="BC82" s="2"/>
    </row>
    <row r="83" spans="1:59">
      <c r="A83" s="482" t="s">
        <v>92</v>
      </c>
      <c r="B83" s="483"/>
      <c r="C83" s="484"/>
      <c r="D83" s="465" t="s">
        <v>173</v>
      </c>
      <c r="E83" s="466"/>
      <c r="F83" s="466"/>
      <c r="G83" s="466"/>
      <c r="H83" s="467"/>
      <c r="I83" s="485"/>
      <c r="J83" s="486"/>
      <c r="K83" s="486"/>
      <c r="L83" s="486"/>
      <c r="M83" s="486"/>
      <c r="N83" s="486"/>
      <c r="O83" s="486"/>
      <c r="P83" s="486"/>
      <c r="Q83" s="486"/>
      <c r="R83" s="486"/>
      <c r="S83" s="486"/>
      <c r="T83" s="486"/>
      <c r="U83" s="486"/>
      <c r="V83" s="486"/>
      <c r="W83" s="487"/>
      <c r="X83" s="30" t="s">
        <v>13</v>
      </c>
      <c r="Y83" s="465" t="s">
        <v>174</v>
      </c>
      <c r="Z83" s="466"/>
      <c r="AA83" s="466"/>
      <c r="AB83" s="466"/>
      <c r="AC83" s="467"/>
      <c r="AD83" s="4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1"/>
      <c r="AR83" s="468"/>
      <c r="AS83" s="469"/>
      <c r="AT83" s="29" t="s">
        <v>13</v>
      </c>
      <c r="AU83" s="469"/>
      <c r="AV83" s="470"/>
      <c r="AW83" s="489"/>
      <c r="AX83" s="490"/>
      <c r="AY83" s="20"/>
      <c r="AZ83" s="490"/>
      <c r="BA83" s="490"/>
      <c r="BB83" s="2"/>
      <c r="BC83" s="2"/>
    </row>
    <row r="84" spans="1:59" ht="13.5" thickBot="1">
      <c r="A84" s="303" t="s">
        <v>93</v>
      </c>
      <c r="B84" s="304"/>
      <c r="C84" s="305"/>
      <c r="D84" s="463" t="s">
        <v>175</v>
      </c>
      <c r="E84" s="307"/>
      <c r="F84" s="307"/>
      <c r="G84" s="307"/>
      <c r="H84" s="308"/>
      <c r="I84" s="663"/>
      <c r="J84" s="664"/>
      <c r="K84" s="664"/>
      <c r="L84" s="664"/>
      <c r="M84" s="664"/>
      <c r="N84" s="664"/>
      <c r="O84" s="664"/>
      <c r="P84" s="664"/>
      <c r="Q84" s="664"/>
      <c r="R84" s="664"/>
      <c r="S84" s="664"/>
      <c r="T84" s="664"/>
      <c r="U84" s="664"/>
      <c r="V84" s="664"/>
      <c r="W84" s="665"/>
      <c r="X84" s="21" t="s">
        <v>13</v>
      </c>
      <c r="Y84" s="463" t="s">
        <v>176</v>
      </c>
      <c r="Z84" s="307"/>
      <c r="AA84" s="307"/>
      <c r="AB84" s="307"/>
      <c r="AC84" s="308"/>
      <c r="AD84" s="39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3"/>
      <c r="AR84" s="520"/>
      <c r="AS84" s="521"/>
      <c r="AT84" s="22" t="s">
        <v>13</v>
      </c>
      <c r="AU84" s="521"/>
      <c r="AV84" s="522"/>
      <c r="AW84" s="489"/>
      <c r="AX84" s="490"/>
      <c r="AY84" s="20"/>
      <c r="AZ84" s="490"/>
      <c r="BA84" s="490"/>
      <c r="BB84" s="2"/>
      <c r="BC84" s="2"/>
    </row>
    <row r="85" spans="1:59" ht="14.25" thickTop="1" thickBot="1"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AW85" s="35"/>
      <c r="AX85" s="35"/>
      <c r="AY85" s="35"/>
      <c r="AZ85" s="35"/>
      <c r="BA85" s="35"/>
    </row>
    <row r="86" spans="1:59" s="2" customFormat="1" ht="20.25" thickTop="1" thickBot="1">
      <c r="A86" s="15" t="s">
        <v>47</v>
      </c>
      <c r="AR86" s="212" t="s">
        <v>21</v>
      </c>
      <c r="AS86" s="213"/>
      <c r="AT86" s="213"/>
      <c r="AU86" s="213"/>
      <c r="AV86" s="214"/>
      <c r="AW86" s="212" t="s">
        <v>48</v>
      </c>
      <c r="AX86" s="213"/>
      <c r="AY86" s="213"/>
      <c r="AZ86" s="213"/>
      <c r="BA86" s="214"/>
    </row>
    <row r="87" spans="1:59" s="2" customFormat="1" ht="13.5" thickTop="1">
      <c r="A87" s="286" t="s">
        <v>49</v>
      </c>
      <c r="B87" s="287"/>
      <c r="C87" s="288"/>
      <c r="D87" s="352" t="s">
        <v>75</v>
      </c>
      <c r="E87" s="290"/>
      <c r="F87" s="290"/>
      <c r="G87" s="290"/>
      <c r="H87" s="291"/>
      <c r="I87" s="292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4"/>
      <c r="X87" s="18" t="s">
        <v>13</v>
      </c>
      <c r="Y87" s="352" t="s">
        <v>94</v>
      </c>
      <c r="Z87" s="290"/>
      <c r="AA87" s="290"/>
      <c r="AB87" s="290"/>
      <c r="AC87" s="291"/>
      <c r="AD87" s="292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6"/>
      <c r="AR87" s="297"/>
      <c r="AS87" s="298"/>
      <c r="AT87" s="19" t="s">
        <v>13</v>
      </c>
      <c r="AU87" s="298"/>
      <c r="AV87" s="299"/>
      <c r="AW87" s="297"/>
      <c r="AX87" s="298"/>
      <c r="AY87" s="19" t="s">
        <v>13</v>
      </c>
      <c r="AZ87" s="298"/>
      <c r="BA87" s="299"/>
    </row>
    <row r="88" spans="1:59" s="2" customFormat="1" ht="13.5" thickBot="1">
      <c r="A88" s="303" t="s">
        <v>52</v>
      </c>
      <c r="B88" s="304"/>
      <c r="C88" s="305"/>
      <c r="D88" s="356" t="s">
        <v>76</v>
      </c>
      <c r="E88" s="307"/>
      <c r="F88" s="307"/>
      <c r="G88" s="307"/>
      <c r="H88" s="308"/>
      <c r="I88" s="309"/>
      <c r="J88" s="310"/>
      <c r="K88" s="310"/>
      <c r="L88" s="310"/>
      <c r="M88" s="310"/>
      <c r="N88" s="310"/>
      <c r="O88" s="310"/>
      <c r="P88" s="310"/>
      <c r="Q88" s="310"/>
      <c r="R88" s="310"/>
      <c r="S88" s="310"/>
      <c r="T88" s="310"/>
      <c r="U88" s="310"/>
      <c r="V88" s="310"/>
      <c r="W88" s="311"/>
      <c r="X88" s="21" t="s">
        <v>13</v>
      </c>
      <c r="Y88" s="356" t="s">
        <v>95</v>
      </c>
      <c r="Z88" s="307"/>
      <c r="AA88" s="307"/>
      <c r="AB88" s="307"/>
      <c r="AC88" s="308"/>
      <c r="AD88" s="39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3"/>
      <c r="AR88" s="313"/>
      <c r="AS88" s="314"/>
      <c r="AT88" s="22" t="s">
        <v>13</v>
      </c>
      <c r="AU88" s="314"/>
      <c r="AV88" s="315"/>
      <c r="AW88" s="313"/>
      <c r="AX88" s="314"/>
      <c r="AY88" s="22" t="s">
        <v>13</v>
      </c>
      <c r="AZ88" s="314"/>
      <c r="BA88" s="315"/>
    </row>
    <row r="89" spans="1:59" s="2" customFormat="1" ht="14.25" thickTop="1" thickBot="1">
      <c r="AJ89" s="36"/>
      <c r="AK89" s="36"/>
      <c r="AL89" s="36"/>
      <c r="AM89" s="36"/>
      <c r="AN89" s="36"/>
      <c r="AO89" s="36"/>
      <c r="AP89" s="36"/>
      <c r="AQ89" s="36"/>
      <c r="AR89" s="37"/>
      <c r="AS89" s="36"/>
      <c r="AT89" s="54"/>
      <c r="AU89" s="37"/>
      <c r="AV89" s="36"/>
      <c r="AW89" s="37"/>
      <c r="AX89" s="36"/>
      <c r="AY89" s="54"/>
      <c r="AZ89" s="37"/>
      <c r="BA89" s="36"/>
    </row>
    <row r="90" spans="1:59" s="2" customFormat="1" ht="20.25" thickTop="1" thickBot="1">
      <c r="A90" s="15" t="s">
        <v>55</v>
      </c>
      <c r="AR90" s="212" t="s">
        <v>21</v>
      </c>
      <c r="AS90" s="213"/>
      <c r="AT90" s="213"/>
      <c r="AU90" s="213"/>
      <c r="AV90" s="214"/>
      <c r="AW90" s="212" t="s">
        <v>48</v>
      </c>
      <c r="AX90" s="213"/>
      <c r="AY90" s="213"/>
      <c r="AZ90" s="213"/>
      <c r="BA90" s="214"/>
    </row>
    <row r="91" spans="1:59" s="2" customFormat="1" ht="14.25" thickTop="1" thickBot="1">
      <c r="A91" s="318" t="s">
        <v>56</v>
      </c>
      <c r="B91" s="244"/>
      <c r="C91" s="245"/>
      <c r="D91" s="319" t="s">
        <v>57</v>
      </c>
      <c r="E91" s="320"/>
      <c r="F91" s="320"/>
      <c r="G91" s="320"/>
      <c r="H91" s="321"/>
      <c r="I91" s="322"/>
      <c r="J91" s="323"/>
      <c r="K91" s="323"/>
      <c r="L91" s="323"/>
      <c r="M91" s="323"/>
      <c r="N91" s="323"/>
      <c r="O91" s="323"/>
      <c r="P91" s="323"/>
      <c r="Q91" s="323"/>
      <c r="R91" s="323"/>
      <c r="S91" s="323"/>
      <c r="T91" s="323"/>
      <c r="U91" s="323"/>
      <c r="V91" s="323"/>
      <c r="W91" s="324"/>
      <c r="X91" s="24" t="s">
        <v>13</v>
      </c>
      <c r="Y91" s="319" t="s">
        <v>58</v>
      </c>
      <c r="Z91" s="320"/>
      <c r="AA91" s="320"/>
      <c r="AB91" s="320"/>
      <c r="AC91" s="321"/>
      <c r="AD91" s="322"/>
      <c r="AE91" s="323"/>
      <c r="AF91" s="323"/>
      <c r="AG91" s="323"/>
      <c r="AH91" s="323"/>
      <c r="AI91" s="323"/>
      <c r="AJ91" s="323"/>
      <c r="AK91" s="323"/>
      <c r="AL91" s="323"/>
      <c r="AM91" s="323"/>
      <c r="AN91" s="323"/>
      <c r="AO91" s="323"/>
      <c r="AP91" s="323"/>
      <c r="AQ91" s="325"/>
      <c r="AR91" s="326"/>
      <c r="AS91" s="327"/>
      <c r="AT91" s="25" t="s">
        <v>13</v>
      </c>
      <c r="AU91" s="327"/>
      <c r="AV91" s="328"/>
      <c r="AW91" s="326"/>
      <c r="AX91" s="327"/>
      <c r="AY91" s="25" t="s">
        <v>13</v>
      </c>
      <c r="AZ91" s="327"/>
      <c r="BA91" s="328"/>
      <c r="BG91" s="2" t="s">
        <v>177</v>
      </c>
    </row>
    <row r="92" spans="1:59" ht="13.5" thickTop="1"/>
  </sheetData>
  <sortState ref="B44:R48">
    <sortCondition ref="B44"/>
  </sortState>
  <mergeCells count="700">
    <mergeCell ref="A77:C77"/>
    <mergeCell ref="D77:H77"/>
    <mergeCell ref="I77:W77"/>
    <mergeCell ref="Y77:AC77"/>
    <mergeCell ref="AD77:AQ77"/>
    <mergeCell ref="AR77:AS77"/>
    <mergeCell ref="AU77:AV77"/>
    <mergeCell ref="AK65:AL65"/>
    <mergeCell ref="AM65:AN65"/>
    <mergeCell ref="AO65:AP65"/>
    <mergeCell ref="AQ65:AR65"/>
    <mergeCell ref="AS65:AT65"/>
    <mergeCell ref="AU65:AV65"/>
    <mergeCell ref="B65:T65"/>
    <mergeCell ref="A71:C71"/>
    <mergeCell ref="D71:H71"/>
    <mergeCell ref="I71:W71"/>
    <mergeCell ref="AU72:AV72"/>
    <mergeCell ref="Y71:AC71"/>
    <mergeCell ref="AR70:AV70"/>
    <mergeCell ref="AR71:AS71"/>
    <mergeCell ref="A76:C76"/>
    <mergeCell ref="D76:H76"/>
    <mergeCell ref="I76:W76"/>
    <mergeCell ref="AY65:AZ65"/>
    <mergeCell ref="U66:V66"/>
    <mergeCell ref="W66:X66"/>
    <mergeCell ref="Y66:Z66"/>
    <mergeCell ref="AA66:AB66"/>
    <mergeCell ref="AC66:AD66"/>
    <mergeCell ref="AE66:AF66"/>
    <mergeCell ref="AG66:AH66"/>
    <mergeCell ref="AI66:AJ66"/>
    <mergeCell ref="AK66:AL66"/>
    <mergeCell ref="U65:V65"/>
    <mergeCell ref="W65:X65"/>
    <mergeCell ref="Y65:Z65"/>
    <mergeCell ref="AA65:AB65"/>
    <mergeCell ref="AC65:AD65"/>
    <mergeCell ref="AE65:AF65"/>
    <mergeCell ref="AG65:AH65"/>
    <mergeCell ref="AI65:AJ65"/>
    <mergeCell ref="AK64:AL64"/>
    <mergeCell ref="B63:T63"/>
    <mergeCell ref="U63:V63"/>
    <mergeCell ref="W63:X63"/>
    <mergeCell ref="Y63:Z63"/>
    <mergeCell ref="AA63:AB63"/>
    <mergeCell ref="AC63:AD63"/>
    <mergeCell ref="AE63:AF63"/>
    <mergeCell ref="AG63:AH63"/>
    <mergeCell ref="AI63:AJ63"/>
    <mergeCell ref="B64:T64"/>
    <mergeCell ref="U64:V64"/>
    <mergeCell ref="W64:X64"/>
    <mergeCell ref="Y64:Z64"/>
    <mergeCell ref="AA64:AB64"/>
    <mergeCell ref="AC64:AD64"/>
    <mergeCell ref="AE64:AF64"/>
    <mergeCell ref="AG64:AH64"/>
    <mergeCell ref="AI64:AJ64"/>
    <mergeCell ref="AK62:AL62"/>
    <mergeCell ref="AM62:AN62"/>
    <mergeCell ref="AO62:AP62"/>
    <mergeCell ref="AQ62:AR62"/>
    <mergeCell ref="AS62:AT62"/>
    <mergeCell ref="AU62:AV62"/>
    <mergeCell ref="AY62:AZ62"/>
    <mergeCell ref="AK63:AL63"/>
    <mergeCell ref="AM63:AN63"/>
    <mergeCell ref="AO63:AP63"/>
    <mergeCell ref="AQ63:AR63"/>
    <mergeCell ref="B62:T62"/>
    <mergeCell ref="U62:V62"/>
    <mergeCell ref="W62:X62"/>
    <mergeCell ref="Y62:Z62"/>
    <mergeCell ref="AA62:AB62"/>
    <mergeCell ref="AC62:AD62"/>
    <mergeCell ref="AE62:AF62"/>
    <mergeCell ref="AG62:AH62"/>
    <mergeCell ref="AI62:AJ62"/>
    <mergeCell ref="AI61:AJ61"/>
    <mergeCell ref="AK61:AL61"/>
    <mergeCell ref="AM61:AN61"/>
    <mergeCell ref="AO61:AP61"/>
    <mergeCell ref="AQ61:AR61"/>
    <mergeCell ref="AS61:AT61"/>
    <mergeCell ref="AU61:AV61"/>
    <mergeCell ref="AW61:AX61"/>
    <mergeCell ref="AY61:AZ61"/>
    <mergeCell ref="U60:AF60"/>
    <mergeCell ref="A61:T61"/>
    <mergeCell ref="U61:V61"/>
    <mergeCell ref="W61:X61"/>
    <mergeCell ref="Y61:Z61"/>
    <mergeCell ref="AA61:AB61"/>
    <mergeCell ref="AC61:AD61"/>
    <mergeCell ref="AE61:AF61"/>
    <mergeCell ref="AG61:AH61"/>
    <mergeCell ref="B57:T57"/>
    <mergeCell ref="U57:V57"/>
    <mergeCell ref="X57:Y57"/>
    <mergeCell ref="Z57:AA57"/>
    <mergeCell ref="AC57:AD57"/>
    <mergeCell ref="AJ57:AK57"/>
    <mergeCell ref="AM57:AN57"/>
    <mergeCell ref="AO57:AP57"/>
    <mergeCell ref="AQ57:AR57"/>
    <mergeCell ref="B58:T58"/>
    <mergeCell ref="U58:V58"/>
    <mergeCell ref="X58:Y58"/>
    <mergeCell ref="Z58:AA58"/>
    <mergeCell ref="AC58:AD58"/>
    <mergeCell ref="AE58:AF58"/>
    <mergeCell ref="AH58:AI58"/>
    <mergeCell ref="AO58:AP58"/>
    <mergeCell ref="AQ58:AR58"/>
    <mergeCell ref="B55:T55"/>
    <mergeCell ref="Z55:AA55"/>
    <mergeCell ref="AC55:AD55"/>
    <mergeCell ref="AE55:AF55"/>
    <mergeCell ref="AH55:AI55"/>
    <mergeCell ref="AJ55:AK55"/>
    <mergeCell ref="AM55:AN55"/>
    <mergeCell ref="AO55:AP55"/>
    <mergeCell ref="AQ55:AR55"/>
    <mergeCell ref="B56:T56"/>
    <mergeCell ref="U56:V56"/>
    <mergeCell ref="X56:Y56"/>
    <mergeCell ref="AE56:AF56"/>
    <mergeCell ref="AH56:AI56"/>
    <mergeCell ref="AJ56:AK56"/>
    <mergeCell ref="AM56:AN56"/>
    <mergeCell ref="AO56:AP56"/>
    <mergeCell ref="AQ56:AR56"/>
    <mergeCell ref="U45:AF45"/>
    <mergeCell ref="A46:T46"/>
    <mergeCell ref="B47:T47"/>
    <mergeCell ref="B48:T48"/>
    <mergeCell ref="B49:T49"/>
    <mergeCell ref="B50:T50"/>
    <mergeCell ref="A54:T54"/>
    <mergeCell ref="U54:Y54"/>
    <mergeCell ref="Z54:AD54"/>
    <mergeCell ref="AE54:AI54"/>
    <mergeCell ref="Y47:Z47"/>
    <mergeCell ref="AA47:AB47"/>
    <mergeCell ref="U51:V51"/>
    <mergeCell ref="W51:X51"/>
    <mergeCell ref="Y51:Z51"/>
    <mergeCell ref="AA51:AB51"/>
    <mergeCell ref="AC51:AD51"/>
    <mergeCell ref="AE51:AF51"/>
    <mergeCell ref="AG51:AH51"/>
    <mergeCell ref="AI51:AJ51"/>
    <mergeCell ref="U50:V50"/>
    <mergeCell ref="U47:V47"/>
    <mergeCell ref="W47:X47"/>
    <mergeCell ref="AE43:AF43"/>
    <mergeCell ref="AO43:AP43"/>
    <mergeCell ref="AQ43:AR43"/>
    <mergeCell ref="AS43:AT43"/>
    <mergeCell ref="AU43:AV43"/>
    <mergeCell ref="AJ44:AN44"/>
    <mergeCell ref="AO44:AP44"/>
    <mergeCell ref="AQ44:AR44"/>
    <mergeCell ref="AS44:AT44"/>
    <mergeCell ref="B41:T41"/>
    <mergeCell ref="U41:V41"/>
    <mergeCell ref="AE41:AF41"/>
    <mergeCell ref="AJ41:AK41"/>
    <mergeCell ref="AO41:AP41"/>
    <mergeCell ref="AQ41:AR41"/>
    <mergeCell ref="AS41:AT41"/>
    <mergeCell ref="AU41:AV41"/>
    <mergeCell ref="B42:T42"/>
    <mergeCell ref="U42:V42"/>
    <mergeCell ref="Z42:AA42"/>
    <mergeCell ref="AJ42:AK42"/>
    <mergeCell ref="AO42:AP42"/>
    <mergeCell ref="AQ42:AR42"/>
    <mergeCell ref="AS42:AT42"/>
    <mergeCell ref="AU42:AV42"/>
    <mergeCell ref="AJ39:AN39"/>
    <mergeCell ref="AO39:AP39"/>
    <mergeCell ref="AQ39:AR39"/>
    <mergeCell ref="AS39:AT39"/>
    <mergeCell ref="AU39:AV39"/>
    <mergeCell ref="B40:T40"/>
    <mergeCell ref="Z40:AA40"/>
    <mergeCell ref="AE40:AF40"/>
    <mergeCell ref="AJ40:AK40"/>
    <mergeCell ref="AO40:AP40"/>
    <mergeCell ref="AQ40:AR40"/>
    <mergeCell ref="AS40:AT40"/>
    <mergeCell ref="AU40:AV40"/>
    <mergeCell ref="A39:T39"/>
    <mergeCell ref="U39:Y39"/>
    <mergeCell ref="AS35:AT35"/>
    <mergeCell ref="AI34:AJ34"/>
    <mergeCell ref="AK34:AL34"/>
    <mergeCell ref="U34:V34"/>
    <mergeCell ref="W34:X34"/>
    <mergeCell ref="Y34:Z34"/>
    <mergeCell ref="AA34:AB34"/>
    <mergeCell ref="AC34:AD34"/>
    <mergeCell ref="AE34:AF34"/>
    <mergeCell ref="AG34:AH34"/>
    <mergeCell ref="U30:AF30"/>
    <mergeCell ref="A31:T31"/>
    <mergeCell ref="B32:T32"/>
    <mergeCell ref="B33:T33"/>
    <mergeCell ref="B34:T34"/>
    <mergeCell ref="B35:T35"/>
    <mergeCell ref="AI35:AJ35"/>
    <mergeCell ref="AK35:AL35"/>
    <mergeCell ref="AM35:AN35"/>
    <mergeCell ref="U35:V35"/>
    <mergeCell ref="W35:X35"/>
    <mergeCell ref="Y35:Z35"/>
    <mergeCell ref="AA35:AB35"/>
    <mergeCell ref="AC35:AD35"/>
    <mergeCell ref="AE35:AF35"/>
    <mergeCell ref="AG35:AH35"/>
    <mergeCell ref="U32:V32"/>
    <mergeCell ref="W32:X32"/>
    <mergeCell ref="Y32:Z32"/>
    <mergeCell ref="AA32:AB32"/>
    <mergeCell ref="AC32:AD32"/>
    <mergeCell ref="AE32:AF32"/>
    <mergeCell ref="AG32:AH32"/>
    <mergeCell ref="AI33:AJ33"/>
    <mergeCell ref="B28:T28"/>
    <mergeCell ref="U28:V28"/>
    <mergeCell ref="Z28:AA28"/>
    <mergeCell ref="AE28:AF28"/>
    <mergeCell ref="AO28:AP28"/>
    <mergeCell ref="AQ28:AR28"/>
    <mergeCell ref="AS28:AT28"/>
    <mergeCell ref="AU28:AV28"/>
    <mergeCell ref="X27:Y27"/>
    <mergeCell ref="AC27:AD27"/>
    <mergeCell ref="AM27:AN27"/>
    <mergeCell ref="B25:T25"/>
    <mergeCell ref="B27:T27"/>
    <mergeCell ref="U27:V27"/>
    <mergeCell ref="Z27:AA27"/>
    <mergeCell ref="AJ27:AK27"/>
    <mergeCell ref="AO27:AP27"/>
    <mergeCell ref="AQ27:AR27"/>
    <mergeCell ref="AS27:AT27"/>
    <mergeCell ref="AU27:AV27"/>
    <mergeCell ref="B26:T26"/>
    <mergeCell ref="U26:V26"/>
    <mergeCell ref="AE26:AF26"/>
    <mergeCell ref="AJ26:AK26"/>
    <mergeCell ref="AO26:AP26"/>
    <mergeCell ref="AQ26:AR26"/>
    <mergeCell ref="AS26:AT26"/>
    <mergeCell ref="AU26:AV26"/>
    <mergeCell ref="X26:Y26"/>
    <mergeCell ref="AH26:AI26"/>
    <mergeCell ref="AM26:AN26"/>
    <mergeCell ref="B19:T19"/>
    <mergeCell ref="B20:T20"/>
    <mergeCell ref="A24:T24"/>
    <mergeCell ref="U24:Y24"/>
    <mergeCell ref="Z24:AD24"/>
    <mergeCell ref="AE24:AI24"/>
    <mergeCell ref="AJ24:AN24"/>
    <mergeCell ref="AO24:AP24"/>
    <mergeCell ref="AQ24:AR24"/>
    <mergeCell ref="AC19:AD19"/>
    <mergeCell ref="AE19:AF19"/>
    <mergeCell ref="AG19:AH19"/>
    <mergeCell ref="AI19:AJ19"/>
    <mergeCell ref="AK19:AL19"/>
    <mergeCell ref="U20:V20"/>
    <mergeCell ref="W20:X20"/>
    <mergeCell ref="AK20:AL20"/>
    <mergeCell ref="AG20:AH20"/>
    <mergeCell ref="Y20:Z20"/>
    <mergeCell ref="AA20:AB20"/>
    <mergeCell ref="AC20:AD20"/>
    <mergeCell ref="AE20:AF20"/>
    <mergeCell ref="AO13:AP13"/>
    <mergeCell ref="AQ13:AR13"/>
    <mergeCell ref="AS13:AT13"/>
    <mergeCell ref="AU13:AV13"/>
    <mergeCell ref="AJ14:AN14"/>
    <mergeCell ref="AO14:AP14"/>
    <mergeCell ref="AQ14:AR14"/>
    <mergeCell ref="AS14:AT14"/>
    <mergeCell ref="U15:AF15"/>
    <mergeCell ref="X13:Y13"/>
    <mergeCell ref="AH13:AI13"/>
    <mergeCell ref="B11:T11"/>
    <mergeCell ref="U11:V11"/>
    <mergeCell ref="X11:Y11"/>
    <mergeCell ref="AE11:AF11"/>
    <mergeCell ref="AJ11:AK11"/>
    <mergeCell ref="AO11:AP11"/>
    <mergeCell ref="AQ11:AR11"/>
    <mergeCell ref="AS11:AT11"/>
    <mergeCell ref="AU11:AV11"/>
    <mergeCell ref="AQ9:AR9"/>
    <mergeCell ref="AS9:AT9"/>
    <mergeCell ref="AU9:AV9"/>
    <mergeCell ref="B10:T10"/>
    <mergeCell ref="Z10:AA10"/>
    <mergeCell ref="AE10:AF10"/>
    <mergeCell ref="AJ10:AK10"/>
    <mergeCell ref="AO10:AP10"/>
    <mergeCell ref="AQ10:AR10"/>
    <mergeCell ref="AS10:AT10"/>
    <mergeCell ref="AU10:AV10"/>
    <mergeCell ref="AJ9:AN9"/>
    <mergeCell ref="AO9:AP9"/>
    <mergeCell ref="AK36:AL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3:AL33"/>
    <mergeCell ref="U33:V33"/>
    <mergeCell ref="W33:X33"/>
    <mergeCell ref="Y33:Z33"/>
    <mergeCell ref="AA33:AB33"/>
    <mergeCell ref="AC33:AD33"/>
    <mergeCell ref="AE33:AF33"/>
    <mergeCell ref="AG33:AH33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W91:AX91"/>
    <mergeCell ref="AZ91:BA91"/>
    <mergeCell ref="AR90:AV90"/>
    <mergeCell ref="AW90:BA90"/>
    <mergeCell ref="AU88:AV88"/>
    <mergeCell ref="AW88:AX88"/>
    <mergeCell ref="AZ88:BA88"/>
    <mergeCell ref="A91:C91"/>
    <mergeCell ref="D91:H91"/>
    <mergeCell ref="I91:W91"/>
    <mergeCell ref="Y91:AC91"/>
    <mergeCell ref="AD91:AQ91"/>
    <mergeCell ref="AR91:AS91"/>
    <mergeCell ref="AU91:AV91"/>
    <mergeCell ref="A88:C88"/>
    <mergeCell ref="D88:H88"/>
    <mergeCell ref="I88:W88"/>
    <mergeCell ref="Y88:AC88"/>
    <mergeCell ref="AR88:AS88"/>
    <mergeCell ref="AY50:AZ50"/>
    <mergeCell ref="AO50:AP50"/>
    <mergeCell ref="AM31:AN31"/>
    <mergeCell ref="AO31:AP31"/>
    <mergeCell ref="AK47:AL47"/>
    <mergeCell ref="AY46:AZ46"/>
    <mergeCell ref="AU47:AV47"/>
    <mergeCell ref="Z39:AD39"/>
    <mergeCell ref="AE39:AI39"/>
    <mergeCell ref="AI32:AJ32"/>
    <mergeCell ref="AK32:AL32"/>
    <mergeCell ref="AM32:AN32"/>
    <mergeCell ref="AO32:AP32"/>
    <mergeCell ref="AQ32:AR32"/>
    <mergeCell ref="AS32:AT32"/>
    <mergeCell ref="AU32:AV32"/>
    <mergeCell ref="AY32:AZ32"/>
    <mergeCell ref="AM33:AN33"/>
    <mergeCell ref="AO33:AP33"/>
    <mergeCell ref="AQ33:AR33"/>
    <mergeCell ref="AU35:AV35"/>
    <mergeCell ref="AY35:AZ35"/>
    <mergeCell ref="AO35:AP35"/>
    <mergeCell ref="AQ35:AR35"/>
    <mergeCell ref="AS24:AT24"/>
    <mergeCell ref="AU24:AV24"/>
    <mergeCell ref="AQ31:AR31"/>
    <mergeCell ref="AS31:AT31"/>
    <mergeCell ref="AU31:AV31"/>
    <mergeCell ref="AW31:AX31"/>
    <mergeCell ref="AY31:AZ31"/>
    <mergeCell ref="AJ29:AN29"/>
    <mergeCell ref="X28:Y28"/>
    <mergeCell ref="AC28:AD28"/>
    <mergeCell ref="AH28:AI28"/>
    <mergeCell ref="Z25:AA25"/>
    <mergeCell ref="AE25:AF25"/>
    <mergeCell ref="AJ25:AK25"/>
    <mergeCell ref="AO25:AP25"/>
    <mergeCell ref="AQ25:AR25"/>
    <mergeCell ref="AS25:AT25"/>
    <mergeCell ref="AU25:AV25"/>
    <mergeCell ref="AC25:AD25"/>
    <mergeCell ref="AH25:AI25"/>
    <mergeCell ref="AM25:AN25"/>
    <mergeCell ref="AO29:AP29"/>
    <mergeCell ref="AQ29:AR29"/>
    <mergeCell ref="AS29:AT29"/>
    <mergeCell ref="A72:C72"/>
    <mergeCell ref="D72:H72"/>
    <mergeCell ref="I72:W72"/>
    <mergeCell ref="Y72:AC72"/>
    <mergeCell ref="AD72:AQ72"/>
    <mergeCell ref="AR73:AS73"/>
    <mergeCell ref="AS17:AT17"/>
    <mergeCell ref="AU17:AV17"/>
    <mergeCell ref="AY17:AZ17"/>
    <mergeCell ref="AO17:AP17"/>
    <mergeCell ref="AQ17:AR17"/>
    <mergeCell ref="AC17:AD17"/>
    <mergeCell ref="AM17:AN17"/>
    <mergeCell ref="AQ50:AR50"/>
    <mergeCell ref="AS50:AT50"/>
    <mergeCell ref="AU50:AV50"/>
    <mergeCell ref="AC42:AD42"/>
    <mergeCell ref="AM42:AN42"/>
    <mergeCell ref="AC43:AD43"/>
    <mergeCell ref="AH43:AI43"/>
    <mergeCell ref="AU20:AV20"/>
    <mergeCell ref="AY47:AZ47"/>
    <mergeCell ref="AC47:AD47"/>
    <mergeCell ref="AE47:AF47"/>
    <mergeCell ref="A75:C75"/>
    <mergeCell ref="AR76:AS76"/>
    <mergeCell ref="AU76:AV76"/>
    <mergeCell ref="AW76:AX76"/>
    <mergeCell ref="AZ76:BA76"/>
    <mergeCell ref="AU74:AV74"/>
    <mergeCell ref="AW74:AX74"/>
    <mergeCell ref="AZ74:BA74"/>
    <mergeCell ref="X12:Y12"/>
    <mergeCell ref="A74:C74"/>
    <mergeCell ref="D74:H74"/>
    <mergeCell ref="I74:W74"/>
    <mergeCell ref="Y74:AC74"/>
    <mergeCell ref="AD74:AQ74"/>
    <mergeCell ref="AR72:AS72"/>
    <mergeCell ref="D75:H75"/>
    <mergeCell ref="I75:W75"/>
    <mergeCell ref="Y75:AC75"/>
    <mergeCell ref="AD75:AQ75"/>
    <mergeCell ref="AR75:AS75"/>
    <mergeCell ref="AR74:AS74"/>
    <mergeCell ref="A73:C73"/>
    <mergeCell ref="D73:H73"/>
    <mergeCell ref="I73:W73"/>
    <mergeCell ref="A78:C78"/>
    <mergeCell ref="D78:H78"/>
    <mergeCell ref="I78:W78"/>
    <mergeCell ref="Y78:AC78"/>
    <mergeCell ref="AD78:AQ78"/>
    <mergeCell ref="AR78:AS78"/>
    <mergeCell ref="U48:V48"/>
    <mergeCell ref="W48:X48"/>
    <mergeCell ref="Y48:Z48"/>
    <mergeCell ref="AA48:AB48"/>
    <mergeCell ref="AC48:AD48"/>
    <mergeCell ref="AE48:AF48"/>
    <mergeCell ref="AG48:AH48"/>
    <mergeCell ref="AQ48:AR48"/>
    <mergeCell ref="AK49:AL49"/>
    <mergeCell ref="U49:V49"/>
    <mergeCell ref="W49:X49"/>
    <mergeCell ref="AK51:AL51"/>
    <mergeCell ref="W50:X50"/>
    <mergeCell ref="Y50:Z50"/>
    <mergeCell ref="AA50:AB50"/>
    <mergeCell ref="AI49:AJ49"/>
    <mergeCell ref="AG50:AH50"/>
    <mergeCell ref="AI50:AJ50"/>
    <mergeCell ref="AU75:AV75"/>
    <mergeCell ref="AW75:AX75"/>
    <mergeCell ref="AZ75:BA75"/>
    <mergeCell ref="AW72:AX72"/>
    <mergeCell ref="AJ54:AN54"/>
    <mergeCell ref="AO54:AP54"/>
    <mergeCell ref="AQ54:AR54"/>
    <mergeCell ref="AS54:AT54"/>
    <mergeCell ref="AU54:AV54"/>
    <mergeCell ref="AZ73:BA73"/>
    <mergeCell ref="AZ72:BA72"/>
    <mergeCell ref="AD73:AQ73"/>
    <mergeCell ref="AS55:AT55"/>
    <mergeCell ref="AU55:AV55"/>
    <mergeCell ref="AS56:AT56"/>
    <mergeCell ref="AU56:AV56"/>
    <mergeCell ref="AS57:AT57"/>
    <mergeCell ref="AU57:AV57"/>
    <mergeCell ref="AS58:AT58"/>
    <mergeCell ref="AU58:AV58"/>
    <mergeCell ref="AJ59:AN59"/>
    <mergeCell ref="AO59:AP59"/>
    <mergeCell ref="AQ59:AR59"/>
    <mergeCell ref="AS59:AT59"/>
    <mergeCell ref="AU81:AV81"/>
    <mergeCell ref="AW81:AX81"/>
    <mergeCell ref="AZ81:BA81"/>
    <mergeCell ref="AQ46:AR46"/>
    <mergeCell ref="AS47:AT47"/>
    <mergeCell ref="AU71:AV71"/>
    <mergeCell ref="AW71:AX71"/>
    <mergeCell ref="AD71:AQ71"/>
    <mergeCell ref="AU73:AV73"/>
    <mergeCell ref="AW73:AX73"/>
    <mergeCell ref="AW70:BA70"/>
    <mergeCell ref="AZ71:BA71"/>
    <mergeCell ref="AD81:AQ81"/>
    <mergeCell ref="AM47:AN47"/>
    <mergeCell ref="AO47:AP47"/>
    <mergeCell ref="AQ47:AR47"/>
    <mergeCell ref="AR80:AV80"/>
    <mergeCell ref="AW80:BA80"/>
    <mergeCell ref="AU78:AV78"/>
    <mergeCell ref="AW78:AX78"/>
    <mergeCell ref="AZ78:BA78"/>
    <mergeCell ref="AI48:AJ48"/>
    <mergeCell ref="AK48:AL48"/>
    <mergeCell ref="AM48:AN48"/>
    <mergeCell ref="D84:H84"/>
    <mergeCell ref="I84:W84"/>
    <mergeCell ref="Y84:AC84"/>
    <mergeCell ref="A82:C82"/>
    <mergeCell ref="D82:H82"/>
    <mergeCell ref="I82:W82"/>
    <mergeCell ref="Y82:AC82"/>
    <mergeCell ref="AD82:AQ82"/>
    <mergeCell ref="AC46:AD46"/>
    <mergeCell ref="AE46:AF46"/>
    <mergeCell ref="AG46:AH46"/>
    <mergeCell ref="AI46:AJ46"/>
    <mergeCell ref="AK46:AL46"/>
    <mergeCell ref="AM46:AN46"/>
    <mergeCell ref="U46:V46"/>
    <mergeCell ref="W46:X46"/>
    <mergeCell ref="Y46:Z46"/>
    <mergeCell ref="AA46:AB46"/>
    <mergeCell ref="A81:C81"/>
    <mergeCell ref="D81:H81"/>
    <mergeCell ref="I81:W81"/>
    <mergeCell ref="Y81:AC81"/>
    <mergeCell ref="Y49:Z49"/>
    <mergeCell ref="AA49:AB49"/>
    <mergeCell ref="AR83:AS83"/>
    <mergeCell ref="AH41:AI41"/>
    <mergeCell ref="AR82:AS82"/>
    <mergeCell ref="AO46:AP46"/>
    <mergeCell ref="AC40:AD40"/>
    <mergeCell ref="AH40:AI40"/>
    <mergeCell ref="X41:Y41"/>
    <mergeCell ref="X43:Y43"/>
    <mergeCell ref="X42:Y42"/>
    <mergeCell ref="Z43:AA43"/>
    <mergeCell ref="AR81:AS81"/>
    <mergeCell ref="AE49:AF49"/>
    <mergeCell ref="AG49:AH49"/>
    <mergeCell ref="AO48:AP48"/>
    <mergeCell ref="AK50:AL50"/>
    <mergeCell ref="AM50:AN50"/>
    <mergeCell ref="AC50:AD50"/>
    <mergeCell ref="AE50:AF50"/>
    <mergeCell ref="AC49:AD49"/>
    <mergeCell ref="Y76:AC76"/>
    <mergeCell ref="AD76:AQ76"/>
    <mergeCell ref="Y73:AC73"/>
    <mergeCell ref="AG47:AH47"/>
    <mergeCell ref="AI47:AJ47"/>
    <mergeCell ref="A87:C87"/>
    <mergeCell ref="D87:H87"/>
    <mergeCell ref="I87:W87"/>
    <mergeCell ref="Y87:AC87"/>
    <mergeCell ref="U19:V19"/>
    <mergeCell ref="W19:X19"/>
    <mergeCell ref="U21:V21"/>
    <mergeCell ref="W21:X21"/>
    <mergeCell ref="Y21:Z21"/>
    <mergeCell ref="AA21:AB21"/>
    <mergeCell ref="AC21:AD21"/>
    <mergeCell ref="AD87:AQ87"/>
    <mergeCell ref="AG21:AH21"/>
    <mergeCell ref="AI21:AJ21"/>
    <mergeCell ref="AK21:AL21"/>
    <mergeCell ref="AM41:AN41"/>
    <mergeCell ref="AM40:AN40"/>
    <mergeCell ref="A83:C83"/>
    <mergeCell ref="D83:H83"/>
    <mergeCell ref="I83:W83"/>
    <mergeCell ref="Y83:AC83"/>
    <mergeCell ref="B43:T43"/>
    <mergeCell ref="U43:V43"/>
    <mergeCell ref="A84:C84"/>
    <mergeCell ref="U17:V17"/>
    <mergeCell ref="W17:X17"/>
    <mergeCell ref="Y17:Z17"/>
    <mergeCell ref="U18:V18"/>
    <mergeCell ref="W18:X18"/>
    <mergeCell ref="Y18:Z18"/>
    <mergeCell ref="AS20:AT20"/>
    <mergeCell ref="Y19:Z19"/>
    <mergeCell ref="AA19:AB19"/>
    <mergeCell ref="AI20:AJ20"/>
    <mergeCell ref="AA17:AB17"/>
    <mergeCell ref="AA18:AB18"/>
    <mergeCell ref="AK17:AL17"/>
    <mergeCell ref="AC18:AD18"/>
    <mergeCell ref="AG16:AH16"/>
    <mergeCell ref="AI16:AJ16"/>
    <mergeCell ref="AK16:AL16"/>
    <mergeCell ref="AE16:AF16"/>
    <mergeCell ref="AA16:AB16"/>
    <mergeCell ref="AC16:AD16"/>
    <mergeCell ref="AC13:AD13"/>
    <mergeCell ref="AE18:AF18"/>
    <mergeCell ref="AG18:AH18"/>
    <mergeCell ref="AI18:AJ18"/>
    <mergeCell ref="AK18:AL18"/>
    <mergeCell ref="W16:X16"/>
    <mergeCell ref="Y16:Z16"/>
    <mergeCell ref="AR86:AV86"/>
    <mergeCell ref="AW86:BA86"/>
    <mergeCell ref="AO16:AP16"/>
    <mergeCell ref="AE17:AF17"/>
    <mergeCell ref="AG17:AH17"/>
    <mergeCell ref="AI17:AJ17"/>
    <mergeCell ref="AM20:AN20"/>
    <mergeCell ref="AO20:AP20"/>
    <mergeCell ref="AQ20:AR20"/>
    <mergeCell ref="AM16:AN16"/>
    <mergeCell ref="AE21:AF21"/>
    <mergeCell ref="AU84:AV84"/>
    <mergeCell ref="AW84:AX84"/>
    <mergeCell ref="AZ84:BA84"/>
    <mergeCell ref="AU83:AV83"/>
    <mergeCell ref="AW83:AX83"/>
    <mergeCell ref="AZ83:BA83"/>
    <mergeCell ref="AU82:AV82"/>
    <mergeCell ref="AW82:AX82"/>
    <mergeCell ref="AS46:AT46"/>
    <mergeCell ref="AU46:AV46"/>
    <mergeCell ref="AW46:AX46"/>
    <mergeCell ref="AZ82:BA82"/>
    <mergeCell ref="AR84:AS84"/>
    <mergeCell ref="AM18:AN18"/>
    <mergeCell ref="B12:T12"/>
    <mergeCell ref="U12:V12"/>
    <mergeCell ref="B17:T17"/>
    <mergeCell ref="B18:T18"/>
    <mergeCell ref="AZ87:BA87"/>
    <mergeCell ref="AC10:AD10"/>
    <mergeCell ref="AH11:AI11"/>
    <mergeCell ref="AY20:AZ20"/>
    <mergeCell ref="AH10:AI10"/>
    <mergeCell ref="AM10:AN10"/>
    <mergeCell ref="B13:T13"/>
    <mergeCell ref="U13:V13"/>
    <mergeCell ref="Z13:AA13"/>
    <mergeCell ref="AE13:AF13"/>
    <mergeCell ref="A16:T16"/>
    <mergeCell ref="AC12:AD12"/>
    <mergeCell ref="AR87:AS87"/>
    <mergeCell ref="AU87:AV87"/>
    <mergeCell ref="AW87:AX87"/>
    <mergeCell ref="AO18:AP18"/>
    <mergeCell ref="AQ18:AR18"/>
    <mergeCell ref="AS16:AT16"/>
    <mergeCell ref="AU16:AV16"/>
    <mergeCell ref="A1:BA1"/>
    <mergeCell ref="A2:BA2"/>
    <mergeCell ref="A3:BA3"/>
    <mergeCell ref="A4:BA4"/>
    <mergeCell ref="A5:BA5"/>
    <mergeCell ref="A7:BA7"/>
    <mergeCell ref="AM11:AN11"/>
    <mergeCell ref="AW16:AX16"/>
    <mergeCell ref="AY16:AZ16"/>
    <mergeCell ref="U16:V16"/>
    <mergeCell ref="AQ16:AR16"/>
    <mergeCell ref="AM12:AN12"/>
    <mergeCell ref="Z12:AA12"/>
    <mergeCell ref="AJ12:AK12"/>
    <mergeCell ref="AO12:AP12"/>
    <mergeCell ref="AQ12:AR12"/>
    <mergeCell ref="AS12:AT12"/>
    <mergeCell ref="AU12:AV12"/>
    <mergeCell ref="A9:T9"/>
    <mergeCell ref="U9:Y9"/>
    <mergeCell ref="Z9:AD9"/>
    <mergeCell ref="AE9:AI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horizontalDpi="300" verticalDpi="300" r:id="rId1"/>
  <headerFooter alignWithMargins="0"/>
  <rowBreaks count="1" manualBreakCount="1">
    <brk id="68" max="16383" man="1"/>
  </rowBreaks>
  <colBreaks count="1" manualBreakCount="1">
    <brk id="5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Sub 08</vt:lpstr>
      <vt:lpstr>Sub 09</vt:lpstr>
      <vt:lpstr>Sub 10</vt:lpstr>
      <vt:lpstr>Sub 11</vt:lpstr>
      <vt:lpstr>Sub 12</vt:lpstr>
      <vt:lpstr>Sub 13</vt:lpstr>
      <vt:lpstr>Sub 14</vt:lpstr>
      <vt:lpstr>Sub 15</vt:lpstr>
      <vt:lpstr>Sub 16</vt:lpstr>
      <vt:lpstr>Sub 17</vt:lpstr>
      <vt:lpstr>Sub 18</vt:lpstr>
      <vt:lpstr>Sub 17 Fem.</vt:lpstr>
      <vt:lpstr>Fem. Livre</vt:lpstr>
      <vt:lpstr>Principal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Liga</dc:creator>
  <cp:lastModifiedBy>Helcio Padovan</cp:lastModifiedBy>
  <cp:revision/>
  <cp:lastPrinted>2016-09-13T19:03:50Z</cp:lastPrinted>
  <dcterms:created xsi:type="dcterms:W3CDTF">2010-06-23T17:16:48Z</dcterms:created>
  <dcterms:modified xsi:type="dcterms:W3CDTF">2016-09-14T01:46:58Z</dcterms:modified>
</cp:coreProperties>
</file>