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Backup  Pen Drive  26-06-2017\Copa Kids 2017\"/>
    </mc:Choice>
  </mc:AlternateContent>
  <bookViews>
    <workbookView xWindow="0" yWindow="0" windowWidth="15600" windowHeight="6930" tabRatio="952" activeTab="3"/>
  </bookViews>
  <sheets>
    <sheet name="Sub 05" sheetId="22" r:id="rId1"/>
    <sheet name="Sub 06" sheetId="23" r:id="rId2"/>
    <sheet name="Sub 07" sheetId="27" r:id="rId3"/>
    <sheet name="Sub 08" sheetId="18" r:id="rId4"/>
    <sheet name="Sub 09" sheetId="25" r:id="rId5"/>
    <sheet name="Sub 10" sheetId="28" r:id="rId6"/>
    <sheet name="Sub 11" sheetId="21" r:id="rId7"/>
    <sheet name="Sub 12" sheetId="29" r:id="rId8"/>
    <sheet name="Sub 13" sheetId="30" r:id="rId9"/>
    <sheet name="Sub 14" sheetId="32" r:id="rId10"/>
    <sheet name="Sub 15" sheetId="31" r:id="rId11"/>
  </sheets>
  <calcPr calcId="162913"/>
</workbook>
</file>

<file path=xl/calcChain.xml><?xml version="1.0" encoding="utf-8"?>
<calcChain xmlns="http://schemas.openxmlformats.org/spreadsheetml/2006/main">
  <c r="AQ14" i="31" l="1"/>
  <c r="AO14" i="31"/>
  <c r="AQ13" i="31"/>
  <c r="AO13" i="31"/>
  <c r="AQ12" i="31"/>
  <c r="AO12" i="31"/>
  <c r="AQ11" i="31"/>
  <c r="AO11" i="31"/>
  <c r="AT15" i="32"/>
  <c r="AR15" i="32"/>
  <c r="AT14" i="32"/>
  <c r="AR14" i="32"/>
  <c r="AT13" i="32"/>
  <c r="AR13" i="32"/>
  <c r="AT12" i="32"/>
  <c r="AR12" i="32"/>
  <c r="AT11" i="32"/>
  <c r="AR11" i="32"/>
  <c r="AQ27" i="30"/>
  <c r="AO27" i="30"/>
  <c r="AQ26" i="30"/>
  <c r="AO26" i="30"/>
  <c r="AQ25" i="30"/>
  <c r="AO25" i="30"/>
  <c r="AQ24" i="30"/>
  <c r="AO24" i="30"/>
  <c r="AJ12" i="30"/>
  <c r="AH12" i="30"/>
  <c r="AJ11" i="30"/>
  <c r="AH11" i="30"/>
  <c r="AJ10" i="30"/>
  <c r="AH10" i="30"/>
  <c r="AQ29" i="29"/>
  <c r="AO29" i="29"/>
  <c r="AQ28" i="29"/>
  <c r="AO28" i="29"/>
  <c r="AQ27" i="29"/>
  <c r="AO27" i="29"/>
  <c r="AQ26" i="29"/>
  <c r="AO26" i="29"/>
  <c r="AQ14" i="29"/>
  <c r="AO14" i="29"/>
  <c r="AQ13" i="29"/>
  <c r="AO13" i="29"/>
  <c r="AQ12" i="29"/>
  <c r="AO12" i="29"/>
  <c r="AQ11" i="29"/>
  <c r="AO11" i="29"/>
  <c r="AT32" i="21"/>
  <c r="AR32" i="21"/>
  <c r="AT31" i="21"/>
  <c r="AR31" i="21"/>
  <c r="AT30" i="21"/>
  <c r="AR30" i="21"/>
  <c r="AT29" i="21"/>
  <c r="AR29" i="21"/>
  <c r="AT28" i="21"/>
  <c r="AR28" i="21"/>
  <c r="AT15" i="21"/>
  <c r="AR15" i="21"/>
  <c r="AT14" i="21"/>
  <c r="AR14" i="21"/>
  <c r="AT13" i="21"/>
  <c r="AR13" i="21"/>
  <c r="AT12" i="21"/>
  <c r="AR12" i="21"/>
  <c r="AT11" i="21"/>
  <c r="AR11" i="21"/>
  <c r="AQ29" i="28"/>
  <c r="AO29" i="28"/>
  <c r="AQ28" i="28"/>
  <c r="AO28" i="28"/>
  <c r="AQ27" i="28"/>
  <c r="AO27" i="28"/>
  <c r="AQ26" i="28"/>
  <c r="AO26" i="28"/>
  <c r="AQ14" i="28"/>
  <c r="AO14" i="28"/>
  <c r="AQ13" i="28"/>
  <c r="AO13" i="28"/>
  <c r="AQ12" i="28"/>
  <c r="AO12" i="28"/>
  <c r="AQ11" i="28"/>
  <c r="AO11" i="28"/>
  <c r="AQ29" i="25"/>
  <c r="AO29" i="25"/>
  <c r="AQ28" i="25"/>
  <c r="AO28" i="25"/>
  <c r="AQ27" i="25"/>
  <c r="AO27" i="25"/>
  <c r="AQ26" i="25"/>
  <c r="AO26" i="25"/>
  <c r="AQ14" i="25"/>
  <c r="AO14" i="25"/>
  <c r="AQ13" i="25"/>
  <c r="AO13" i="25"/>
  <c r="AQ12" i="25"/>
  <c r="AO12" i="25"/>
  <c r="AQ11" i="25"/>
  <c r="AO11" i="25"/>
  <c r="AQ28" i="18"/>
  <c r="AO28" i="18"/>
  <c r="AQ27" i="18"/>
  <c r="AO27" i="18"/>
  <c r="AQ26" i="18"/>
  <c r="AO26" i="18"/>
  <c r="AQ25" i="18"/>
  <c r="AO25" i="18"/>
  <c r="AT15" i="27"/>
  <c r="AR15" i="27"/>
  <c r="AT14" i="27"/>
  <c r="AR14" i="27"/>
  <c r="AT13" i="27"/>
  <c r="AR13" i="27"/>
  <c r="AT12" i="27"/>
  <c r="AR12" i="27"/>
  <c r="AT11" i="27"/>
  <c r="AR11" i="27"/>
  <c r="AT15" i="23"/>
  <c r="AR15" i="23"/>
  <c r="AT14" i="23"/>
  <c r="AR14" i="23"/>
  <c r="AT13" i="23"/>
  <c r="AR13" i="23"/>
  <c r="AT12" i="23"/>
  <c r="AR12" i="23"/>
  <c r="AT11" i="23"/>
  <c r="AR11" i="23"/>
  <c r="AQ29" i="18" l="1"/>
  <c r="AQ15" i="29"/>
  <c r="AO15" i="29"/>
  <c r="AR33" i="21"/>
  <c r="AO29" i="18"/>
  <c r="AT33" i="21"/>
  <c r="AQ15" i="31"/>
  <c r="AQ30" i="29"/>
  <c r="AO30" i="29"/>
  <c r="AR16" i="32"/>
  <c r="AO30" i="28"/>
  <c r="AQ15" i="25"/>
  <c r="AQ30" i="25"/>
  <c r="AT16" i="27"/>
  <c r="AR16" i="27"/>
  <c r="AT16" i="23"/>
  <c r="AQ15" i="28"/>
  <c r="AQ30" i="28"/>
  <c r="AT16" i="21"/>
  <c r="AR16" i="21"/>
  <c r="AT16" i="32"/>
  <c r="AO28" i="30"/>
  <c r="AJ13" i="30"/>
  <c r="AQ28" i="30"/>
  <c r="AH13" i="30"/>
  <c r="AO15" i="31"/>
  <c r="AO15" i="28"/>
  <c r="AO30" i="25"/>
  <c r="AO15" i="25"/>
  <c r="AR16" i="23"/>
  <c r="AJ13" i="18" l="1"/>
  <c r="AH13" i="18"/>
  <c r="AJ12" i="18"/>
  <c r="AH12" i="18"/>
  <c r="AJ11" i="18"/>
  <c r="AH11" i="18"/>
  <c r="AQ16" i="22"/>
  <c r="AO16" i="22"/>
  <c r="AQ15" i="22"/>
  <c r="AO15" i="22"/>
  <c r="AQ14" i="22"/>
  <c r="AO14" i="22"/>
  <c r="AO13" i="22"/>
  <c r="AQ13" i="22"/>
  <c r="AH14" i="18" l="1"/>
  <c r="AQ17" i="22"/>
  <c r="AJ14" i="18"/>
  <c r="AO17" i="22"/>
</calcChain>
</file>

<file path=xl/sharedStrings.xml><?xml version="1.0" encoding="utf-8"?>
<sst xmlns="http://schemas.openxmlformats.org/spreadsheetml/2006/main" count="1285" uniqueCount="103">
  <si>
    <t>LIGA REGIONAL DE FUTEBOL DE SALÃO DO LITORAL PAULISTA</t>
  </si>
  <si>
    <t>FUNDADA EM 17 DE MARÇO DE 1956</t>
  </si>
  <si>
    <t>Rua Dr. Carvalho de Mendonça, 243 - Cj. 04 - Telefax: (013) 3222-9640 - 3222-9633</t>
  </si>
  <si>
    <t>Cep: 11.070-101  -  Santos  -  Est. de São Paulo  -  Brasil</t>
  </si>
  <si>
    <t>Internet: w w w.lrfslp.com - e-mail: lrfslp@terra.com.br</t>
  </si>
  <si>
    <t>1ª Fase:    CLASSIFICAÇÃO</t>
  </si>
  <si>
    <r>
      <t xml:space="preserve">Categoria: </t>
    </r>
    <r>
      <rPr>
        <b/>
        <i/>
        <sz val="14"/>
        <color indexed="10"/>
        <rFont val="Arial"/>
        <family val="2"/>
      </rPr>
      <t>SUB 05</t>
    </r>
  </si>
  <si>
    <t>GRUPO 1</t>
  </si>
  <si>
    <t>GP</t>
  </si>
  <si>
    <t>GC</t>
  </si>
  <si>
    <t>PG</t>
  </si>
  <si>
    <t>A. A. dos Portuários de Santos</t>
  </si>
  <si>
    <t>x</t>
  </si>
  <si>
    <t>Premiere Futsal/Unibr</t>
  </si>
  <si>
    <t>TT Gols</t>
  </si>
  <si>
    <r>
      <t xml:space="preserve">Pontos Ganhos </t>
    </r>
    <r>
      <rPr>
        <b/>
        <sz val="10"/>
        <rFont val="Wingdings"/>
        <charset val="2"/>
      </rPr>
      <t>è</t>
    </r>
  </si>
  <si>
    <r>
      <t>ç</t>
    </r>
    <r>
      <rPr>
        <b/>
        <sz val="10"/>
        <rFont val="Arial"/>
        <family val="2"/>
      </rPr>
      <t xml:space="preserve">  Pontos Perdidos </t>
    </r>
  </si>
  <si>
    <t>3ª Fase:    SEMI-FINAL</t>
  </si>
  <si>
    <t>Jogo</t>
  </si>
  <si>
    <t>Penalt.</t>
  </si>
  <si>
    <t>Ch. E</t>
  </si>
  <si>
    <t>1º Col.</t>
  </si>
  <si>
    <t>4º Col.</t>
  </si>
  <si>
    <t>Ch. F</t>
  </si>
  <si>
    <t>2º Col.</t>
  </si>
  <si>
    <t>3º Col.</t>
  </si>
  <si>
    <t>Ch. G</t>
  </si>
  <si>
    <t>Vc.Ch.E</t>
  </si>
  <si>
    <t>Vc.Ch.F</t>
  </si>
  <si>
    <t>4ª Fase:    FINAL</t>
  </si>
  <si>
    <r>
      <t xml:space="preserve">Categoria: </t>
    </r>
    <r>
      <rPr>
        <b/>
        <i/>
        <sz val="14"/>
        <color indexed="10"/>
        <rFont val="Arial"/>
        <family val="2"/>
      </rPr>
      <t>SUB 06</t>
    </r>
  </si>
  <si>
    <r>
      <t xml:space="preserve"> </t>
    </r>
    <r>
      <rPr>
        <b/>
        <sz val="10"/>
        <rFont val="Wingdings"/>
        <charset val="2"/>
      </rPr>
      <t>ç</t>
    </r>
    <r>
      <rPr>
        <b/>
        <sz val="10"/>
        <rFont val="Arial"/>
        <family val="2"/>
      </rPr>
      <t xml:space="preserve">  Pontos Perdidos </t>
    </r>
  </si>
  <si>
    <t>GRUPO 2</t>
  </si>
  <si>
    <t>O Grande Lance</t>
  </si>
  <si>
    <t>1º Gr. 1</t>
  </si>
  <si>
    <t>2º Gr. 2</t>
  </si>
  <si>
    <t>1º Gr. 2</t>
  </si>
  <si>
    <t>2º Gr. 1</t>
  </si>
  <si>
    <r>
      <t xml:space="preserve">Categoria: </t>
    </r>
    <r>
      <rPr>
        <b/>
        <i/>
        <sz val="14"/>
        <color indexed="10"/>
        <rFont val="Arial"/>
        <family val="2"/>
      </rPr>
      <t>SUB 07</t>
    </r>
  </si>
  <si>
    <t>I Nove Futebol Arte</t>
  </si>
  <si>
    <t>S. E. Itapema</t>
  </si>
  <si>
    <r>
      <t xml:space="preserve">Categoria: </t>
    </r>
    <r>
      <rPr>
        <b/>
        <i/>
        <sz val="14"/>
        <color indexed="10"/>
        <rFont val="Arial"/>
        <family val="2"/>
      </rPr>
      <t>SUB 08</t>
    </r>
  </si>
  <si>
    <t>Projeto Irmão Menor</t>
  </si>
  <si>
    <t>Ch. A</t>
  </si>
  <si>
    <t>Ch. B</t>
  </si>
  <si>
    <t>Ch. C</t>
  </si>
  <si>
    <t>Ch. D</t>
  </si>
  <si>
    <t>Vc.Ch.A</t>
  </si>
  <si>
    <t>Vc.Ch.C</t>
  </si>
  <si>
    <t>Vc.Ch.B</t>
  </si>
  <si>
    <t>Vc.Ch.D</t>
  </si>
  <si>
    <r>
      <t xml:space="preserve">Categoria: </t>
    </r>
    <r>
      <rPr>
        <b/>
        <i/>
        <sz val="14"/>
        <color indexed="10"/>
        <rFont val="Arial"/>
        <family val="2"/>
      </rPr>
      <t>SUB 09</t>
    </r>
  </si>
  <si>
    <r>
      <t xml:space="preserve">Categoria: </t>
    </r>
    <r>
      <rPr>
        <b/>
        <i/>
        <sz val="14"/>
        <color indexed="10"/>
        <rFont val="Arial"/>
        <family val="2"/>
      </rPr>
      <t>SUB 10</t>
    </r>
  </si>
  <si>
    <t>2ª Fase:    QUARTAS DE FINAL</t>
  </si>
  <si>
    <r>
      <t xml:space="preserve">Categoria: </t>
    </r>
    <r>
      <rPr>
        <b/>
        <i/>
        <sz val="14"/>
        <color indexed="10"/>
        <rFont val="Arial"/>
        <family val="2"/>
      </rPr>
      <t>SUB 11</t>
    </r>
  </si>
  <si>
    <t>C. R. Tumiaru</t>
  </si>
  <si>
    <r>
      <t xml:space="preserve">Categoria: </t>
    </r>
    <r>
      <rPr>
        <b/>
        <i/>
        <sz val="14"/>
        <color indexed="10"/>
        <rFont val="Arial"/>
        <family val="2"/>
      </rPr>
      <t>SUB 12</t>
    </r>
  </si>
  <si>
    <r>
      <t xml:space="preserve">Categoria: </t>
    </r>
    <r>
      <rPr>
        <b/>
        <i/>
        <sz val="14"/>
        <color indexed="10"/>
        <rFont val="Arial"/>
        <family val="2"/>
      </rPr>
      <t>SUB 13</t>
    </r>
  </si>
  <si>
    <r>
      <t xml:space="preserve">Categoria: </t>
    </r>
    <r>
      <rPr>
        <b/>
        <i/>
        <sz val="14"/>
        <color indexed="10"/>
        <rFont val="Arial"/>
        <family val="2"/>
      </rPr>
      <t>SUB 14</t>
    </r>
  </si>
  <si>
    <t>COPA KIDS GREMETAL DE ESCOLINHAS 2017</t>
  </si>
  <si>
    <t>CHAVE ÚNICA</t>
  </si>
  <si>
    <t>1º Ch.A</t>
  </si>
  <si>
    <t>1º Ch.B</t>
  </si>
  <si>
    <t>2º Ch.B</t>
  </si>
  <si>
    <t>2º Ch.A</t>
  </si>
  <si>
    <t>4º Gr. 2</t>
  </si>
  <si>
    <t>3º Gr. 2</t>
  </si>
  <si>
    <t>3º Gr. 1</t>
  </si>
  <si>
    <r>
      <t xml:space="preserve">Categoria: </t>
    </r>
    <r>
      <rPr>
        <b/>
        <i/>
        <sz val="14"/>
        <color indexed="10"/>
        <rFont val="Arial"/>
        <family val="2"/>
      </rPr>
      <t>SUB 15</t>
    </r>
  </si>
  <si>
    <t>EFS Gremetal/Stismmmec</t>
  </si>
  <si>
    <t>União/RD</t>
  </si>
  <si>
    <t>Santos F. C.</t>
  </si>
  <si>
    <t>Unisal/Edu Martins Futsal</t>
  </si>
  <si>
    <t>A. E. Barra Funda</t>
  </si>
  <si>
    <t>G. E. Aymore de Cubatão</t>
  </si>
  <si>
    <t>Colégio Dom Domênico</t>
  </si>
  <si>
    <t>CFA Ocian PC</t>
  </si>
  <si>
    <t>PEV - Projeto Esporte Vida</t>
  </si>
  <si>
    <t>Projeto Ágape/Peruíbe</t>
  </si>
  <si>
    <t>PEV Projeto Esporte Vida</t>
  </si>
  <si>
    <t>Grêmio Vicentino</t>
  </si>
  <si>
    <t>CRT</t>
  </si>
  <si>
    <t>Tudsports Pânico/PG</t>
  </si>
  <si>
    <t>Craques do Saboó/PSV</t>
  </si>
  <si>
    <t>Canto do Rio</t>
  </si>
  <si>
    <t>4º Gr. 1</t>
  </si>
  <si>
    <t>X</t>
  </si>
  <si>
    <t>I Nove Futebo Arte</t>
  </si>
  <si>
    <t>PEV-Projeto Esporte Vida</t>
  </si>
  <si>
    <t>Craques do Saboó</t>
  </si>
  <si>
    <t>AA Portuários de Santos</t>
  </si>
  <si>
    <t>G. E. Aymoré de Cubatão</t>
  </si>
  <si>
    <t>I Nove Futebol  Arte</t>
  </si>
  <si>
    <t>Projeto Ágape/Peruibe</t>
  </si>
  <si>
    <t>A. A. Portuários de Santos</t>
  </si>
  <si>
    <t>Colégio Don Domênico</t>
  </si>
  <si>
    <t>Projeto Agape/Peruibe</t>
  </si>
  <si>
    <t xml:space="preserve">Santos F. C. </t>
  </si>
  <si>
    <t xml:space="preserve">C. R. Tumiaru </t>
  </si>
  <si>
    <t>C. T. Tumiaru</t>
  </si>
  <si>
    <t xml:space="preserve">Craques do Saboó </t>
  </si>
  <si>
    <t>Grêmio vicentino</t>
  </si>
  <si>
    <t xml:space="preserve">A. A. Portuários de Santos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</si>
</sst>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30">
    <font>
      <sz val="10"/>
      <name val="Arial"/>
    </font>
    <font>
      <sz val="10"/>
      <name val="Arial"/>
      <family val="2"/>
    </font>
    <font>
      <i/>
      <u/>
      <sz val="14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57"/>
      <name val="Arial"/>
      <family val="2"/>
    </font>
    <font>
      <u/>
      <sz val="12"/>
      <name val="Caslon Two Black SSi"/>
      <family val="1"/>
    </font>
    <font>
      <b/>
      <sz val="10"/>
      <name val="Wingdings"/>
      <charset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b/>
      <i/>
      <sz val="9"/>
      <color indexed="62"/>
      <name val="Arial"/>
      <family val="2"/>
    </font>
    <font>
      <u/>
      <sz val="18"/>
      <color indexed="8"/>
      <name val="Caslon Two Black SSi"/>
      <family val="1"/>
    </font>
    <font>
      <b/>
      <i/>
      <sz val="10"/>
      <color indexed="56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u/>
      <sz val="15"/>
      <color rgb="FFFF0000"/>
      <name val="Times New Roman"/>
      <family val="1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indexed="12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sz val="10"/>
      <color rgb="FFFFC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/>
      <top style="thin">
        <color indexed="64"/>
      </top>
      <bottom style="thick">
        <color indexed="8"/>
      </bottom>
      <diagonal/>
    </border>
    <border>
      <left/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4" fontId="0" fillId="2" borderId="9" xfId="0" applyNumberForma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0" fillId="2" borderId="17" xfId="0" applyNumberForma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5" fillId="2" borderId="20" xfId="0" applyNumberFormat="1" applyFont="1" applyFill="1" applyBorder="1" applyAlignment="1">
      <alignment horizontal="centerContinuous" vertical="center"/>
    </xf>
    <xf numFmtId="164" fontId="5" fillId="2" borderId="6" xfId="0" applyNumberFormat="1" applyFont="1" applyFill="1" applyBorder="1" applyAlignment="1">
      <alignment horizontal="centerContinuous" vertical="center"/>
    </xf>
    <xf numFmtId="164" fontId="5" fillId="2" borderId="21" xfId="0" applyNumberFormat="1" applyFont="1" applyFill="1" applyBorder="1" applyAlignment="1">
      <alignment horizontal="centerContinuous" vertical="center"/>
    </xf>
    <xf numFmtId="0" fontId="17" fillId="0" borderId="19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1" fillId="0" borderId="13" xfId="0" applyNumberFormat="1" applyFont="1" applyFill="1" applyBorder="1" applyAlignment="1">
      <alignment vertical="center"/>
    </xf>
    <xf numFmtId="164" fontId="18" fillId="0" borderId="2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Continuous" vertical="center"/>
    </xf>
    <xf numFmtId="164" fontId="1" fillId="2" borderId="19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164" fontId="1" fillId="2" borderId="43" xfId="0" applyNumberFormat="1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vertical="center"/>
    </xf>
    <xf numFmtId="164" fontId="1" fillId="2" borderId="53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164" fontId="20" fillId="0" borderId="15" xfId="0" applyNumberFormat="1" applyFont="1" applyBorder="1" applyAlignment="1">
      <alignment vertical="center"/>
    </xf>
    <xf numFmtId="164" fontId="27" fillId="0" borderId="0" xfId="0" applyNumberFormat="1" applyFont="1" applyBorder="1" applyAlignment="1">
      <alignment vertical="center"/>
    </xf>
    <xf numFmtId="164" fontId="27" fillId="0" borderId="13" xfId="0" applyNumberFormat="1" applyFont="1" applyBorder="1" applyAlignment="1">
      <alignment vertical="center"/>
    </xf>
    <xf numFmtId="0" fontId="20" fillId="0" borderId="0" xfId="0" applyFont="1"/>
    <xf numFmtId="164" fontId="20" fillId="0" borderId="13" xfId="0" applyNumberFormat="1" applyFont="1" applyBorder="1" applyAlignment="1">
      <alignment vertical="center"/>
    </xf>
    <xf numFmtId="164" fontId="20" fillId="0" borderId="13" xfId="0" applyNumberFormat="1" applyFont="1" applyFill="1" applyBorder="1" applyAlignment="1">
      <alignment vertical="center"/>
    </xf>
    <xf numFmtId="164" fontId="20" fillId="2" borderId="12" xfId="0" applyNumberFormat="1" applyFont="1" applyFill="1" applyBorder="1" applyAlignment="1">
      <alignment vertical="center"/>
    </xf>
    <xf numFmtId="164" fontId="20" fillId="2" borderId="13" xfId="0" applyNumberFormat="1" applyFont="1" applyFill="1" applyBorder="1" applyAlignment="1">
      <alignment vertical="center"/>
    </xf>
    <xf numFmtId="164" fontId="27" fillId="0" borderId="4" xfId="0" applyNumberFormat="1" applyFont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164" fontId="27" fillId="0" borderId="13" xfId="0" applyNumberFormat="1" applyFont="1" applyFill="1" applyBorder="1" applyAlignment="1">
      <alignment vertical="center"/>
    </xf>
    <xf numFmtId="164" fontId="20" fillId="0" borderId="4" xfId="0" applyNumberFormat="1" applyFont="1" applyBorder="1" applyAlignment="1">
      <alignment vertical="center"/>
    </xf>
    <xf numFmtId="164" fontId="27" fillId="0" borderId="15" xfId="0" applyNumberFormat="1" applyFont="1" applyBorder="1" applyAlignment="1">
      <alignment vertical="center"/>
    </xf>
    <xf numFmtId="164" fontId="27" fillId="2" borderId="0" xfId="0" applyNumberFormat="1" applyFont="1" applyFill="1" applyBorder="1" applyAlignment="1">
      <alignment vertical="center"/>
    </xf>
    <xf numFmtId="164" fontId="29" fillId="2" borderId="19" xfId="0" applyNumberFormat="1" applyFont="1" applyFill="1" applyBorder="1" applyAlignment="1">
      <alignment vertical="center"/>
    </xf>
    <xf numFmtId="164" fontId="29" fillId="2" borderId="0" xfId="0" applyNumberFormat="1" applyFont="1" applyFill="1" applyBorder="1" applyAlignment="1">
      <alignment vertical="center"/>
    </xf>
    <xf numFmtId="164" fontId="27" fillId="2" borderId="12" xfId="0" applyNumberFormat="1" applyFont="1" applyFill="1" applyBorder="1" applyAlignment="1">
      <alignment vertical="center"/>
    </xf>
    <xf numFmtId="164" fontId="27" fillId="2" borderId="13" xfId="0" applyNumberFormat="1" applyFont="1" applyFill="1" applyBorder="1" applyAlignment="1">
      <alignment vertical="center"/>
    </xf>
    <xf numFmtId="164" fontId="20" fillId="2" borderId="0" xfId="0" applyNumberFormat="1" applyFont="1" applyFill="1" applyBorder="1" applyAlignment="1">
      <alignment vertical="center"/>
    </xf>
    <xf numFmtId="0" fontId="0" fillId="3" borderId="0" xfId="0" applyFill="1"/>
    <xf numFmtId="164" fontId="20" fillId="2" borderId="19" xfId="0" applyNumberFormat="1" applyFont="1" applyFill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164" fontId="5" fillId="2" borderId="20" xfId="0" quotePrefix="1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24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29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2" xfId="0" quotePrefix="1" applyFont="1" applyBorder="1" applyAlignment="1">
      <alignment horizontal="left" vertical="center"/>
    </xf>
    <xf numFmtId="0" fontId="1" fillId="0" borderId="29" xfId="0" quotePrefix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64" fontId="5" fillId="2" borderId="25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2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0" fillId="2" borderId="20" xfId="0" applyNumberFormat="1" applyFont="1" applyFill="1" applyBorder="1" applyAlignment="1">
      <alignment horizontal="center" vertical="center"/>
    </xf>
    <xf numFmtId="164" fontId="10" fillId="2" borderId="24" xfId="0" applyNumberFormat="1" applyFont="1" applyFill="1" applyBorder="1" applyAlignment="1">
      <alignment horizontal="center" vertical="center"/>
    </xf>
    <xf numFmtId="164" fontId="10" fillId="2" borderId="21" xfId="0" applyNumberFormat="1" applyFont="1" applyFill="1" applyBorder="1" applyAlignment="1">
      <alignment horizontal="center" vertical="center"/>
    </xf>
    <xf numFmtId="164" fontId="10" fillId="2" borderId="22" xfId="0" applyNumberFormat="1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164" fontId="14" fillId="0" borderId="37" xfId="0" applyNumberFormat="1" applyFont="1" applyBorder="1" applyAlignment="1">
      <alignment horizontal="center" vertical="center"/>
    </xf>
    <xf numFmtId="164" fontId="14" fillId="0" borderId="38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64" fontId="22" fillId="0" borderId="20" xfId="0" applyNumberFormat="1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164" fontId="7" fillId="0" borderId="39" xfId="0" applyNumberFormat="1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64" fontId="20" fillId="0" borderId="25" xfId="0" applyNumberFormat="1" applyFont="1" applyBorder="1" applyAlignment="1">
      <alignment horizontal="center" vertical="center"/>
    </xf>
    <xf numFmtId="164" fontId="20" fillId="0" borderId="15" xfId="0" applyNumberFormat="1" applyFont="1" applyBorder="1" applyAlignment="1">
      <alignment horizontal="center" vertical="center"/>
    </xf>
    <xf numFmtId="164" fontId="20" fillId="0" borderId="28" xfId="0" applyNumberFormat="1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164" fontId="27" fillId="0" borderId="11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7" fillId="0" borderId="28" xfId="0" applyNumberFormat="1" applyFont="1" applyBorder="1" applyAlignment="1">
      <alignment horizontal="center" vertical="center"/>
    </xf>
    <xf numFmtId="164" fontId="20" fillId="0" borderId="33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164" fontId="20" fillId="0" borderId="34" xfId="0" applyNumberFormat="1" applyFont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164" fontId="27" fillId="0" borderId="33" xfId="0" applyNumberFormat="1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64" fontId="27" fillId="0" borderId="34" xfId="0" applyNumberFormat="1" applyFont="1" applyBorder="1" applyAlignment="1">
      <alignment horizontal="center" vertical="center"/>
    </xf>
    <xf numFmtId="164" fontId="27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164" fontId="20" fillId="0" borderId="32" xfId="0" applyNumberFormat="1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20" fillId="0" borderId="29" xfId="0" applyNumberFormat="1" applyFont="1" applyBorder="1" applyAlignment="1">
      <alignment horizontal="center" vertical="center"/>
    </xf>
    <xf numFmtId="164" fontId="27" fillId="0" borderId="32" xfId="0" applyNumberFormat="1" applyFont="1" applyBorder="1" applyAlignment="1">
      <alignment horizontal="center" vertical="center"/>
    </xf>
    <xf numFmtId="164" fontId="27" fillId="0" borderId="2" xfId="0" applyNumberFormat="1" applyFont="1" applyBorder="1" applyAlignment="1">
      <alignment horizontal="center" vertical="center"/>
    </xf>
    <xf numFmtId="164" fontId="27" fillId="0" borderId="29" xfId="0" applyNumberFormat="1" applyFont="1" applyBorder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164" fontId="5" fillId="2" borderId="21" xfId="0" applyNumberFormat="1" applyFont="1" applyFill="1" applyBorder="1" applyAlignment="1">
      <alignment horizontal="center" vertical="center"/>
    </xf>
    <xf numFmtId="164" fontId="14" fillId="0" borderId="42" xfId="0" applyNumberFormat="1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164" fontId="1" fillId="0" borderId="5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16" fillId="0" borderId="54" xfId="0" applyNumberFormat="1" applyFont="1" applyBorder="1" applyAlignment="1">
      <alignment horizontal="center" vertical="center"/>
    </xf>
    <xf numFmtId="164" fontId="16" fillId="0" borderId="55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7" fillId="0" borderId="3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64" fontId="18" fillId="0" borderId="20" xfId="0" applyNumberFormat="1" applyFont="1" applyBorder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20" fillId="0" borderId="43" xfId="0" applyNumberFormat="1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44" xfId="0" applyNumberFormat="1" applyFont="1" applyBorder="1" applyAlignment="1">
      <alignment horizontal="center" vertical="center"/>
    </xf>
    <xf numFmtId="164" fontId="27" fillId="0" borderId="43" xfId="0" applyNumberFormat="1" applyFont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" vertical="center"/>
    </xf>
    <xf numFmtId="164" fontId="27" fillId="0" borderId="44" xfId="0" applyNumberFormat="1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20" fillId="0" borderId="27" xfId="0" applyNumberFormat="1" applyFont="1" applyBorder="1" applyAlignment="1">
      <alignment horizontal="center" vertical="center"/>
    </xf>
    <xf numFmtId="164" fontId="27" fillId="0" borderId="52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164" fontId="10" fillId="2" borderId="43" xfId="0" applyNumberFormat="1" applyFont="1" applyFill="1" applyBorder="1" applyAlignment="1">
      <alignment horizontal="center" vertical="center"/>
    </xf>
    <xf numFmtId="164" fontId="10" fillId="2" borderId="44" xfId="0" applyNumberFormat="1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164" fontId="10" fillId="3" borderId="19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6" fillId="3" borderId="19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4" fontId="16" fillId="0" borderId="19" xfId="0" applyNumberFormat="1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164" fontId="27" fillId="2" borderId="12" xfId="0" applyNumberFormat="1" applyFont="1" applyFill="1" applyBorder="1" applyAlignment="1">
      <alignment horizontal="center" vertical="center"/>
    </xf>
    <xf numFmtId="164" fontId="27" fillId="2" borderId="13" xfId="0" applyNumberFormat="1" applyFont="1" applyFill="1" applyBorder="1" applyAlignment="1">
      <alignment horizontal="center" vertical="center"/>
    </xf>
    <xf numFmtId="164" fontId="27" fillId="2" borderId="34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7" fillId="0" borderId="52" xfId="0" applyNumberFormat="1" applyFont="1" applyBorder="1" applyAlignment="1">
      <alignment horizontal="center" vertical="center"/>
    </xf>
    <xf numFmtId="164" fontId="17" fillId="0" borderId="53" xfId="0" applyNumberFormat="1" applyFont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4" fontId="1" fillId="2" borderId="45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64" fontId="1" fillId="2" borderId="31" xfId="0" applyNumberFormat="1" applyFont="1" applyFill="1" applyBorder="1" applyAlignment="1">
      <alignment horizontal="center" vertical="center"/>
    </xf>
    <xf numFmtId="164" fontId="20" fillId="0" borderId="30" xfId="0" applyNumberFormat="1" applyFont="1" applyBorder="1" applyAlignment="1">
      <alignment horizontal="center" vertical="center"/>
    </xf>
    <xf numFmtId="164" fontId="20" fillId="0" borderId="23" xfId="0" applyNumberFormat="1" applyFont="1" applyBorder="1" applyAlignment="1">
      <alignment horizontal="center" vertical="center"/>
    </xf>
    <xf numFmtId="164" fontId="20" fillId="0" borderId="31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20" fillId="0" borderId="52" xfId="0" applyNumberFormat="1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64" fontId="27" fillId="0" borderId="27" xfId="0" applyNumberFormat="1" applyFont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57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28" fillId="4" borderId="34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164" fontId="11" fillId="0" borderId="26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27" xfId="0" applyNumberFormat="1" applyFont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5" fillId="2" borderId="33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2" borderId="3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64" fontId="11" fillId="0" borderId="33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left" vertical="center"/>
    </xf>
    <xf numFmtId="0" fontId="1" fillId="0" borderId="34" xfId="0" quotePrefix="1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164" fontId="11" fillId="0" borderId="25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34" xfId="0" applyNumberFormat="1" applyFont="1" applyFill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164" fontId="27" fillId="0" borderId="23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104775</xdr:colOff>
      <xdr:row>0</xdr:row>
      <xdr:rowOff>247650</xdr:rowOff>
    </xdr:from>
    <xdr:to>
      <xdr:col>52</xdr:col>
      <xdr:colOff>66675</xdr:colOff>
      <xdr:row>5</xdr:row>
      <xdr:rowOff>9525</xdr:rowOff>
    </xdr:to>
    <xdr:pic>
      <xdr:nvPicPr>
        <xdr:cNvPr id="21899" name="Picture 4165" descr="Liga Regional">
          <a:extLst>
            <a:ext uri="{FF2B5EF4-FFF2-40B4-BE49-F238E27FC236}">
              <a16:creationId xmlns:a16="http://schemas.microsoft.com/office/drawing/2014/main" id="{00000000-0008-0000-0000-00008B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</xdr:row>
      <xdr:rowOff>9525</xdr:rowOff>
    </xdr:from>
    <xdr:to>
      <xdr:col>6</xdr:col>
      <xdr:colOff>66675</xdr:colOff>
      <xdr:row>4</xdr:row>
      <xdr:rowOff>95250</xdr:rowOff>
    </xdr:to>
    <xdr:pic>
      <xdr:nvPicPr>
        <xdr:cNvPr id="21900" name="Imagem 1" descr="E:\logos\FUTSAL LOGO corrigido (2).jpg">
          <a:extLst>
            <a:ext uri="{FF2B5EF4-FFF2-40B4-BE49-F238E27FC236}">
              <a16:creationId xmlns:a16="http://schemas.microsoft.com/office/drawing/2014/main" id="{00000000-0008-0000-0000-00008C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7175"/>
          <a:ext cx="8001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104775</xdr:colOff>
      <xdr:row>0</xdr:row>
      <xdr:rowOff>247650</xdr:rowOff>
    </xdr:from>
    <xdr:to>
      <xdr:col>52</xdr:col>
      <xdr:colOff>66675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6</xdr:col>
      <xdr:colOff>57150</xdr:colOff>
      <xdr:row>4</xdr:row>
      <xdr:rowOff>85725</xdr:rowOff>
    </xdr:to>
    <xdr:pic>
      <xdr:nvPicPr>
        <xdr:cNvPr id="3" name="Imagem 1" descr="E:\logos\FUTSAL LOGO corrigido (2).jp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47650"/>
          <a:ext cx="8001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104775</xdr:colOff>
      <xdr:row>0</xdr:row>
      <xdr:rowOff>247650</xdr:rowOff>
    </xdr:from>
    <xdr:to>
      <xdr:col>52</xdr:col>
      <xdr:colOff>66675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6</xdr:col>
      <xdr:colOff>57150</xdr:colOff>
      <xdr:row>4</xdr:row>
      <xdr:rowOff>85725</xdr:rowOff>
    </xdr:to>
    <xdr:pic>
      <xdr:nvPicPr>
        <xdr:cNvPr id="3" name="Imagem 1" descr="E:\logos\FUTSAL LOGO corrigido (2)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47650"/>
          <a:ext cx="8001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104775</xdr:colOff>
      <xdr:row>0</xdr:row>
      <xdr:rowOff>247650</xdr:rowOff>
    </xdr:from>
    <xdr:to>
      <xdr:col>52</xdr:col>
      <xdr:colOff>66675</xdr:colOff>
      <xdr:row>5</xdr:row>
      <xdr:rowOff>9525</xdr:rowOff>
    </xdr:to>
    <xdr:pic>
      <xdr:nvPicPr>
        <xdr:cNvPr id="22921" name="Picture 4165" descr="Liga Regional">
          <a:extLst>
            <a:ext uri="{FF2B5EF4-FFF2-40B4-BE49-F238E27FC236}">
              <a16:creationId xmlns:a16="http://schemas.microsoft.com/office/drawing/2014/main" id="{00000000-0008-0000-0100-000089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6</xdr:col>
      <xdr:colOff>57150</xdr:colOff>
      <xdr:row>4</xdr:row>
      <xdr:rowOff>85725</xdr:rowOff>
    </xdr:to>
    <xdr:pic>
      <xdr:nvPicPr>
        <xdr:cNvPr id="22922" name="Imagem 1" descr="E:\logos\FUTSAL LOGO corrigido (2).jpg">
          <a:extLst>
            <a:ext uri="{FF2B5EF4-FFF2-40B4-BE49-F238E27FC236}">
              <a16:creationId xmlns:a16="http://schemas.microsoft.com/office/drawing/2014/main" id="{00000000-0008-0000-0100-00008A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47650"/>
          <a:ext cx="8001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104775</xdr:colOff>
      <xdr:row>0</xdr:row>
      <xdr:rowOff>247650</xdr:rowOff>
    </xdr:from>
    <xdr:to>
      <xdr:col>52</xdr:col>
      <xdr:colOff>66675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6</xdr:col>
      <xdr:colOff>57150</xdr:colOff>
      <xdr:row>4</xdr:row>
      <xdr:rowOff>85725</xdr:rowOff>
    </xdr:to>
    <xdr:pic>
      <xdr:nvPicPr>
        <xdr:cNvPr id="3" name="Imagem 1" descr="E:\logos\FUTSAL LOGO corrigido (2)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47650"/>
          <a:ext cx="8001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104775</xdr:colOff>
      <xdr:row>0</xdr:row>
      <xdr:rowOff>247650</xdr:rowOff>
    </xdr:from>
    <xdr:to>
      <xdr:col>52</xdr:col>
      <xdr:colOff>66675</xdr:colOff>
      <xdr:row>5</xdr:row>
      <xdr:rowOff>9525</xdr:rowOff>
    </xdr:to>
    <xdr:pic>
      <xdr:nvPicPr>
        <xdr:cNvPr id="17958" name="Picture 4165" descr="Liga Regional">
          <a:extLst>
            <a:ext uri="{FF2B5EF4-FFF2-40B4-BE49-F238E27FC236}">
              <a16:creationId xmlns:a16="http://schemas.microsoft.com/office/drawing/2014/main" id="{00000000-0008-0000-0300-00002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6</xdr:col>
      <xdr:colOff>57150</xdr:colOff>
      <xdr:row>4</xdr:row>
      <xdr:rowOff>85725</xdr:rowOff>
    </xdr:to>
    <xdr:pic>
      <xdr:nvPicPr>
        <xdr:cNvPr id="17959" name="Imagem 1" descr="E:\logos\FUTSAL LOGO corrigido (2).jpg">
          <a:extLst>
            <a:ext uri="{FF2B5EF4-FFF2-40B4-BE49-F238E27FC236}">
              <a16:creationId xmlns:a16="http://schemas.microsoft.com/office/drawing/2014/main" id="{00000000-0008-0000-0300-00002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47650"/>
          <a:ext cx="8001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104775</xdr:colOff>
      <xdr:row>0</xdr:row>
      <xdr:rowOff>247650</xdr:rowOff>
    </xdr:from>
    <xdr:to>
      <xdr:col>52</xdr:col>
      <xdr:colOff>66675</xdr:colOff>
      <xdr:row>5</xdr:row>
      <xdr:rowOff>9525</xdr:rowOff>
    </xdr:to>
    <xdr:pic>
      <xdr:nvPicPr>
        <xdr:cNvPr id="24955" name="Picture 4165" descr="Liga Regional">
          <a:extLst>
            <a:ext uri="{FF2B5EF4-FFF2-40B4-BE49-F238E27FC236}">
              <a16:creationId xmlns:a16="http://schemas.microsoft.com/office/drawing/2014/main" id="{00000000-0008-0000-0400-00007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</xdr:row>
      <xdr:rowOff>0</xdr:rowOff>
    </xdr:from>
    <xdr:to>
      <xdr:col>6</xdr:col>
      <xdr:colOff>66675</xdr:colOff>
      <xdr:row>4</xdr:row>
      <xdr:rowOff>85725</xdr:rowOff>
    </xdr:to>
    <xdr:pic>
      <xdr:nvPicPr>
        <xdr:cNvPr id="24956" name="Imagem 1" descr="E:\logos\FUTSAL LOGO corrigido (2).jpg">
          <a:extLst>
            <a:ext uri="{FF2B5EF4-FFF2-40B4-BE49-F238E27FC236}">
              <a16:creationId xmlns:a16="http://schemas.microsoft.com/office/drawing/2014/main" id="{00000000-0008-0000-0400-00007C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7650"/>
          <a:ext cx="8001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104775</xdr:colOff>
      <xdr:row>0</xdr:row>
      <xdr:rowOff>247650</xdr:rowOff>
    </xdr:from>
    <xdr:to>
      <xdr:col>52</xdr:col>
      <xdr:colOff>66675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</xdr:row>
      <xdr:rowOff>0</xdr:rowOff>
    </xdr:from>
    <xdr:to>
      <xdr:col>6</xdr:col>
      <xdr:colOff>66675</xdr:colOff>
      <xdr:row>4</xdr:row>
      <xdr:rowOff>85725</xdr:rowOff>
    </xdr:to>
    <xdr:pic>
      <xdr:nvPicPr>
        <xdr:cNvPr id="3" name="Imagem 1" descr="E:\logos\FUTSAL LOGO corrigido (2)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7650"/>
          <a:ext cx="8001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</xdr:row>
      <xdr:rowOff>0</xdr:rowOff>
    </xdr:from>
    <xdr:to>
      <xdr:col>52</xdr:col>
      <xdr:colOff>66675</xdr:colOff>
      <xdr:row>4</xdr:row>
      <xdr:rowOff>47625</xdr:rowOff>
    </xdr:to>
    <xdr:pic>
      <xdr:nvPicPr>
        <xdr:cNvPr id="21028" name="Picture 4165" descr="Liga Regional">
          <a:extLst>
            <a:ext uri="{FF2B5EF4-FFF2-40B4-BE49-F238E27FC236}">
              <a16:creationId xmlns:a16="http://schemas.microsoft.com/office/drawing/2014/main" id="{00000000-0008-0000-0600-000024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6</xdr:col>
      <xdr:colOff>57150</xdr:colOff>
      <xdr:row>4</xdr:row>
      <xdr:rowOff>85725</xdr:rowOff>
    </xdr:to>
    <xdr:pic>
      <xdr:nvPicPr>
        <xdr:cNvPr id="21029" name="Imagem 1" descr="E:\logos\FUTSAL LOGO corrigido (2).jpg">
          <a:extLst>
            <a:ext uri="{FF2B5EF4-FFF2-40B4-BE49-F238E27FC236}">
              <a16:creationId xmlns:a16="http://schemas.microsoft.com/office/drawing/2014/main" id="{00000000-0008-0000-0600-000025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47650"/>
          <a:ext cx="8001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104775</xdr:colOff>
      <xdr:row>0</xdr:row>
      <xdr:rowOff>247650</xdr:rowOff>
    </xdr:from>
    <xdr:to>
      <xdr:col>52</xdr:col>
      <xdr:colOff>66675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</xdr:row>
      <xdr:rowOff>0</xdr:rowOff>
    </xdr:from>
    <xdr:to>
      <xdr:col>6</xdr:col>
      <xdr:colOff>66675</xdr:colOff>
      <xdr:row>4</xdr:row>
      <xdr:rowOff>85725</xdr:rowOff>
    </xdr:to>
    <xdr:pic>
      <xdr:nvPicPr>
        <xdr:cNvPr id="3" name="Imagem 1" descr="E:\logos\FUTSAL LOGO corrigido (2)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7650"/>
          <a:ext cx="8001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104775</xdr:colOff>
      <xdr:row>0</xdr:row>
      <xdr:rowOff>247650</xdr:rowOff>
    </xdr:from>
    <xdr:to>
      <xdr:col>52</xdr:col>
      <xdr:colOff>66675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6</xdr:col>
      <xdr:colOff>57150</xdr:colOff>
      <xdr:row>4</xdr:row>
      <xdr:rowOff>85725</xdr:rowOff>
    </xdr:to>
    <xdr:pic>
      <xdr:nvPicPr>
        <xdr:cNvPr id="3" name="Imagem 1" descr="E:\logos\FUTSAL LOGO corrigido (2).jp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47650"/>
          <a:ext cx="8001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5"/>
  <sheetViews>
    <sheetView showGridLines="0" topLeftCell="A12" workbookViewId="0">
      <selection activeCell="BE30" sqref="BE30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</row>
    <row r="2" spans="1:54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</row>
    <row r="3" spans="1:54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</row>
    <row r="4" spans="1:54">
      <c r="A4" s="219" t="s">
        <v>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</row>
    <row r="5" spans="1:54">
      <c r="A5" s="220" t="s">
        <v>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</row>
    <row r="6" spans="1:5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23.25">
      <c r="A7" s="221" t="s">
        <v>59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</row>
    <row r="8" spans="1:54" ht="23.25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</row>
    <row r="9" spans="1:54" ht="18.75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6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8"/>
      <c r="AJ9" s="2"/>
      <c r="AK9" s="6"/>
      <c r="AL9" s="2"/>
      <c r="AM9" s="2"/>
      <c r="AN9" s="2"/>
      <c r="AO9" s="18"/>
      <c r="AP9" s="2"/>
      <c r="AQ9" s="2"/>
      <c r="AR9" s="6"/>
      <c r="AS9" s="2"/>
      <c r="AT9" s="18"/>
      <c r="AU9" s="2"/>
      <c r="AV9" s="2"/>
      <c r="AW9" s="18"/>
      <c r="AX9" s="2"/>
      <c r="AY9" s="2"/>
      <c r="AZ9" s="2"/>
      <c r="BA9" s="2"/>
    </row>
    <row r="11" spans="1:54" ht="13.5" thickBot="1"/>
    <row r="12" spans="1:54" ht="14.25" thickTop="1" thickBot="1">
      <c r="A12" s="104" t="s">
        <v>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232">
        <v>1</v>
      </c>
      <c r="V12" s="108"/>
      <c r="W12" s="108"/>
      <c r="X12" s="108"/>
      <c r="Y12" s="109"/>
      <c r="Z12" s="233">
        <v>2</v>
      </c>
      <c r="AA12" s="108"/>
      <c r="AB12" s="108"/>
      <c r="AC12" s="108"/>
      <c r="AD12" s="109"/>
      <c r="AE12" s="233">
        <v>3</v>
      </c>
      <c r="AF12" s="108"/>
      <c r="AG12" s="108"/>
      <c r="AH12" s="108"/>
      <c r="AI12" s="109"/>
      <c r="AJ12" s="233">
        <v>4</v>
      </c>
      <c r="AK12" s="108"/>
      <c r="AL12" s="108"/>
      <c r="AM12" s="108"/>
      <c r="AN12" s="109"/>
      <c r="AO12" s="223" t="s">
        <v>8</v>
      </c>
      <c r="AP12" s="224"/>
      <c r="AQ12" s="223" t="s">
        <v>9</v>
      </c>
      <c r="AR12" s="224"/>
      <c r="AS12" s="223" t="s">
        <v>10</v>
      </c>
      <c r="AT12" s="224"/>
    </row>
    <row r="13" spans="1:54" ht="13.5" thickTop="1">
      <c r="A13" s="19">
        <v>1</v>
      </c>
      <c r="B13" s="178" t="s">
        <v>11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80"/>
      <c r="U13" s="94"/>
      <c r="V13" s="94"/>
      <c r="W13" s="94"/>
      <c r="X13" s="94"/>
      <c r="Y13" s="94"/>
      <c r="Z13" s="225">
        <v>1</v>
      </c>
      <c r="AA13" s="226"/>
      <c r="AB13" s="90" t="s">
        <v>12</v>
      </c>
      <c r="AC13" s="226">
        <v>6</v>
      </c>
      <c r="AD13" s="227"/>
      <c r="AE13" s="228">
        <v>5</v>
      </c>
      <c r="AF13" s="229"/>
      <c r="AG13" s="82" t="s">
        <v>12</v>
      </c>
      <c r="AH13" s="229">
        <v>1</v>
      </c>
      <c r="AI13" s="230"/>
      <c r="AJ13" s="228">
        <v>2</v>
      </c>
      <c r="AK13" s="229"/>
      <c r="AL13" s="82" t="s">
        <v>12</v>
      </c>
      <c r="AM13" s="229">
        <v>1</v>
      </c>
      <c r="AN13" s="230"/>
      <c r="AO13" s="231">
        <f>SUM(U13+Z13+AE13+AJ13)</f>
        <v>8</v>
      </c>
      <c r="AP13" s="231"/>
      <c r="AQ13" s="231">
        <f>SUM(X13+AC13+AH13+AM13)</f>
        <v>8</v>
      </c>
      <c r="AR13" s="231"/>
      <c r="AS13" s="234">
        <v>6</v>
      </c>
      <c r="AT13" s="235"/>
    </row>
    <row r="14" spans="1:54">
      <c r="A14" s="20">
        <v>2</v>
      </c>
      <c r="B14" s="162" t="s">
        <v>69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4"/>
      <c r="U14" s="213">
        <v>6</v>
      </c>
      <c r="V14" s="214"/>
      <c r="W14" s="83" t="s">
        <v>12</v>
      </c>
      <c r="X14" s="214">
        <v>1</v>
      </c>
      <c r="Y14" s="215"/>
      <c r="Z14" s="27"/>
      <c r="AA14" s="28"/>
      <c r="AB14" s="28"/>
      <c r="AC14" s="28"/>
      <c r="AD14" s="28"/>
      <c r="AE14" s="216">
        <v>4</v>
      </c>
      <c r="AF14" s="214"/>
      <c r="AG14" s="83" t="s">
        <v>12</v>
      </c>
      <c r="AH14" s="214">
        <v>1</v>
      </c>
      <c r="AI14" s="215"/>
      <c r="AJ14" s="216">
        <v>3</v>
      </c>
      <c r="AK14" s="214"/>
      <c r="AL14" s="83" t="s">
        <v>12</v>
      </c>
      <c r="AM14" s="214">
        <v>1</v>
      </c>
      <c r="AN14" s="215"/>
      <c r="AO14" s="199">
        <f>SUM(F14+K14+U14+Z14+AE14+AJ14)</f>
        <v>13</v>
      </c>
      <c r="AP14" s="199"/>
      <c r="AQ14" s="199">
        <f>SUM(X14+AC14+AH14+AM14)</f>
        <v>3</v>
      </c>
      <c r="AR14" s="199"/>
      <c r="AS14" s="200">
        <v>9</v>
      </c>
      <c r="AT14" s="201"/>
    </row>
    <row r="15" spans="1:54">
      <c r="A15" s="20">
        <v>3</v>
      </c>
      <c r="B15" s="162" t="s">
        <v>39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4"/>
      <c r="U15" s="209">
        <v>1</v>
      </c>
      <c r="V15" s="210"/>
      <c r="W15" s="86" t="s">
        <v>12</v>
      </c>
      <c r="X15" s="210">
        <v>5</v>
      </c>
      <c r="Y15" s="211"/>
      <c r="Z15" s="212">
        <v>1</v>
      </c>
      <c r="AA15" s="210"/>
      <c r="AB15" s="85" t="s">
        <v>12</v>
      </c>
      <c r="AC15" s="210">
        <v>4</v>
      </c>
      <c r="AD15" s="211"/>
      <c r="AE15" s="27"/>
      <c r="AF15" s="28"/>
      <c r="AG15" s="28"/>
      <c r="AH15" s="28"/>
      <c r="AI15" s="28"/>
      <c r="AJ15" s="212">
        <v>2</v>
      </c>
      <c r="AK15" s="210"/>
      <c r="AL15" s="85" t="s">
        <v>12</v>
      </c>
      <c r="AM15" s="210">
        <v>6</v>
      </c>
      <c r="AN15" s="211"/>
      <c r="AO15" s="199">
        <f>SUM(F15+K15+U15+Z15+AE15+AJ15)</f>
        <v>4</v>
      </c>
      <c r="AP15" s="199"/>
      <c r="AQ15" s="199">
        <f>SUM(X15+AC15+AH15+AM15)</f>
        <v>15</v>
      </c>
      <c r="AR15" s="199"/>
      <c r="AS15" s="200">
        <v>0</v>
      </c>
      <c r="AT15" s="201"/>
    </row>
    <row r="16" spans="1:54" ht="13.5" thickBot="1">
      <c r="A16" s="35">
        <v>4</v>
      </c>
      <c r="B16" s="153" t="s">
        <v>70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5"/>
      <c r="U16" s="202">
        <v>1</v>
      </c>
      <c r="V16" s="203"/>
      <c r="W16" s="81" t="s">
        <v>12</v>
      </c>
      <c r="X16" s="203">
        <v>2</v>
      </c>
      <c r="Y16" s="204"/>
      <c r="Z16" s="205">
        <v>1</v>
      </c>
      <c r="AA16" s="203"/>
      <c r="AB16" s="81" t="s">
        <v>12</v>
      </c>
      <c r="AC16" s="203">
        <v>3</v>
      </c>
      <c r="AD16" s="204"/>
      <c r="AE16" s="206">
        <v>6</v>
      </c>
      <c r="AF16" s="207"/>
      <c r="AG16" s="93" t="s">
        <v>12</v>
      </c>
      <c r="AH16" s="207">
        <v>2</v>
      </c>
      <c r="AI16" s="208"/>
      <c r="AJ16" s="27"/>
      <c r="AK16" s="28"/>
      <c r="AL16" s="28"/>
      <c r="AM16" s="28"/>
      <c r="AN16" s="28"/>
      <c r="AO16" s="189">
        <f>SUM(F16+K16+U16+Z16+AE16+AJ16)</f>
        <v>8</v>
      </c>
      <c r="AP16" s="190"/>
      <c r="AQ16" s="189">
        <f>SUM(X16+AC16+AH16+AM16)</f>
        <v>7</v>
      </c>
      <c r="AR16" s="190"/>
      <c r="AS16" s="191">
        <v>3</v>
      </c>
      <c r="AT16" s="192"/>
    </row>
    <row r="17" spans="1:57" ht="14.25" thickTop="1" thickBot="1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93" t="s">
        <v>14</v>
      </c>
      <c r="AK17" s="194"/>
      <c r="AL17" s="194"/>
      <c r="AM17" s="194"/>
      <c r="AN17" s="195"/>
      <c r="AO17" s="196">
        <f>SUM(AO13:AO16)</f>
        <v>33</v>
      </c>
      <c r="AP17" s="197"/>
      <c r="AQ17" s="196">
        <f>SUM(AQ13:AQ16)</f>
        <v>33</v>
      </c>
      <c r="AR17" s="197"/>
      <c r="BE17" s="84"/>
    </row>
    <row r="18" spans="1:57" ht="17.25" thickTop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181"/>
      <c r="T18" s="181"/>
      <c r="U18" s="198" t="s">
        <v>15</v>
      </c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</row>
    <row r="19" spans="1:57" ht="14.25" thickTop="1" thickBot="1">
      <c r="A19" s="104" t="s">
        <v>7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6"/>
      <c r="U19" s="147">
        <v>1</v>
      </c>
      <c r="V19" s="148"/>
      <c r="W19" s="149">
        <v>2</v>
      </c>
      <c r="X19" s="148"/>
      <c r="Y19" s="149">
        <v>3</v>
      </c>
      <c r="Z19" s="148"/>
      <c r="AA19" s="149">
        <v>4</v>
      </c>
      <c r="AB19" s="148"/>
      <c r="AC19" s="149">
        <v>5</v>
      </c>
      <c r="AD19" s="148"/>
      <c r="AE19" s="149">
        <v>6</v>
      </c>
      <c r="AF19" s="148"/>
      <c r="AG19" s="149">
        <v>7</v>
      </c>
      <c r="AH19" s="148"/>
      <c r="AI19" s="149">
        <v>8</v>
      </c>
      <c r="AJ19" s="148"/>
      <c r="AK19" s="149">
        <v>9</v>
      </c>
      <c r="AL19" s="186"/>
      <c r="AM19" s="187"/>
      <c r="AN19" s="177"/>
      <c r="AO19" s="177"/>
      <c r="AP19" s="177"/>
      <c r="AQ19" s="177"/>
      <c r="AR19" s="177"/>
    </row>
    <row r="20" spans="1:57" ht="13.5" thickTop="1">
      <c r="A20" s="19">
        <v>1</v>
      </c>
      <c r="B20" s="178" t="s">
        <v>11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80"/>
      <c r="U20" s="175" t="s">
        <v>86</v>
      </c>
      <c r="V20" s="176"/>
      <c r="W20" s="182" t="s">
        <v>86</v>
      </c>
      <c r="X20" s="183"/>
      <c r="Y20" s="182" t="s">
        <v>86</v>
      </c>
      <c r="Z20" s="183"/>
      <c r="AA20" s="182" t="s">
        <v>86</v>
      </c>
      <c r="AB20" s="183"/>
      <c r="AC20" s="182" t="s">
        <v>86</v>
      </c>
      <c r="AD20" s="183"/>
      <c r="AE20" s="182" t="s">
        <v>86</v>
      </c>
      <c r="AF20" s="183"/>
      <c r="AG20" s="184"/>
      <c r="AH20" s="185"/>
      <c r="AI20" s="184"/>
      <c r="AJ20" s="185"/>
      <c r="AK20" s="184"/>
      <c r="AL20" s="188"/>
      <c r="AM20" s="145"/>
      <c r="AN20" s="146"/>
      <c r="AO20" s="146"/>
      <c r="AP20" s="146"/>
      <c r="AQ20" s="146"/>
      <c r="AR20" s="146"/>
    </row>
    <row r="21" spans="1:57">
      <c r="A21" s="20">
        <v>2</v>
      </c>
      <c r="B21" s="162" t="s">
        <v>69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4"/>
      <c r="U21" s="169" t="s">
        <v>86</v>
      </c>
      <c r="V21" s="170"/>
      <c r="W21" s="171" t="s">
        <v>86</v>
      </c>
      <c r="X21" s="170"/>
      <c r="Y21" s="171" t="s">
        <v>86</v>
      </c>
      <c r="Z21" s="170"/>
      <c r="AA21" s="171" t="s">
        <v>86</v>
      </c>
      <c r="AB21" s="170"/>
      <c r="AC21" s="171" t="s">
        <v>86</v>
      </c>
      <c r="AD21" s="170"/>
      <c r="AE21" s="171" t="s">
        <v>86</v>
      </c>
      <c r="AF21" s="170"/>
      <c r="AG21" s="172" t="s">
        <v>86</v>
      </c>
      <c r="AH21" s="173"/>
      <c r="AI21" s="172" t="s">
        <v>86</v>
      </c>
      <c r="AJ21" s="173"/>
      <c r="AK21" s="172" t="s">
        <v>86</v>
      </c>
      <c r="AL21" s="174"/>
      <c r="AM21" s="145"/>
      <c r="AN21" s="146"/>
      <c r="AO21" s="146"/>
      <c r="AP21" s="146"/>
      <c r="AQ21" s="146"/>
      <c r="AR21" s="146"/>
    </row>
    <row r="22" spans="1:57">
      <c r="A22" s="20">
        <v>3</v>
      </c>
      <c r="B22" s="162" t="s">
        <v>39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4"/>
      <c r="U22" s="165"/>
      <c r="V22" s="166"/>
      <c r="W22" s="167"/>
      <c r="X22" s="166"/>
      <c r="Y22" s="167"/>
      <c r="Z22" s="166"/>
      <c r="AA22" s="167"/>
      <c r="AB22" s="166"/>
      <c r="AC22" s="167"/>
      <c r="AD22" s="166"/>
      <c r="AE22" s="167"/>
      <c r="AF22" s="166"/>
      <c r="AG22" s="151"/>
      <c r="AH22" s="168"/>
      <c r="AI22" s="151"/>
      <c r="AJ22" s="168"/>
      <c r="AK22" s="151"/>
      <c r="AL22" s="152"/>
      <c r="AM22" s="59"/>
      <c r="AN22" s="60"/>
      <c r="AO22" s="60"/>
      <c r="AP22" s="60"/>
      <c r="AQ22" s="60"/>
      <c r="AR22" s="60"/>
    </row>
    <row r="23" spans="1:57" ht="13.5" thickBot="1">
      <c r="A23" s="35">
        <v>4</v>
      </c>
      <c r="B23" s="153" t="s">
        <v>70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5"/>
      <c r="U23" s="156" t="s">
        <v>86</v>
      </c>
      <c r="V23" s="157"/>
      <c r="W23" s="158" t="s">
        <v>86</v>
      </c>
      <c r="X23" s="157"/>
      <c r="Y23" s="158" t="s">
        <v>86</v>
      </c>
      <c r="Z23" s="157"/>
      <c r="AA23" s="159"/>
      <c r="AB23" s="160"/>
      <c r="AC23" s="159"/>
      <c r="AD23" s="160"/>
      <c r="AE23" s="159"/>
      <c r="AF23" s="160"/>
      <c r="AG23" s="159"/>
      <c r="AH23" s="160"/>
      <c r="AI23" s="159"/>
      <c r="AJ23" s="160"/>
      <c r="AK23" s="159"/>
      <c r="AL23" s="161"/>
      <c r="AM23" s="145"/>
      <c r="AN23" s="146"/>
      <c r="AO23" s="146"/>
      <c r="AP23" s="146"/>
      <c r="AQ23" s="146"/>
      <c r="AR23" s="146"/>
    </row>
    <row r="24" spans="1:57" ht="14.25" thickTop="1" thickBot="1">
      <c r="A24" s="4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47">
        <v>9</v>
      </c>
      <c r="V24" s="148"/>
      <c r="W24" s="149">
        <v>8</v>
      </c>
      <c r="X24" s="148"/>
      <c r="Y24" s="149">
        <v>7</v>
      </c>
      <c r="Z24" s="148"/>
      <c r="AA24" s="149">
        <v>6</v>
      </c>
      <c r="AB24" s="148"/>
      <c r="AC24" s="149">
        <v>5</v>
      </c>
      <c r="AD24" s="148"/>
      <c r="AE24" s="149">
        <v>4</v>
      </c>
      <c r="AF24" s="148"/>
      <c r="AG24" s="149">
        <v>3</v>
      </c>
      <c r="AH24" s="148"/>
      <c r="AI24" s="149">
        <v>2</v>
      </c>
      <c r="AJ24" s="148"/>
      <c r="AK24" s="149">
        <v>1</v>
      </c>
      <c r="AL24" s="150"/>
      <c r="AM24" s="4"/>
      <c r="AN24" s="4"/>
      <c r="AO24" s="4"/>
      <c r="AP24" s="4"/>
      <c r="AQ24" s="4"/>
      <c r="AR24" s="4"/>
    </row>
    <row r="25" spans="1:57" ht="13.5" thickTop="1">
      <c r="A25" s="4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36" t="s">
        <v>16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7" spans="1:57" ht="13.5" thickBot="1"/>
    <row r="28" spans="1:57" ht="20.25" thickTop="1" thickBot="1">
      <c r="A28" s="5" t="s">
        <v>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I28" s="2"/>
      <c r="AJ28" s="2"/>
      <c r="AK28" s="2"/>
      <c r="AL28" s="2"/>
      <c r="AM28" s="2"/>
      <c r="AN28" s="2"/>
      <c r="AO28" s="2"/>
      <c r="AP28" s="2"/>
      <c r="AQ28" s="2"/>
      <c r="AR28" s="104" t="s">
        <v>18</v>
      </c>
      <c r="AS28" s="105"/>
      <c r="AT28" s="105"/>
      <c r="AU28" s="105"/>
      <c r="AV28" s="106"/>
      <c r="AW28" s="104" t="s">
        <v>19</v>
      </c>
      <c r="AX28" s="105"/>
      <c r="AY28" s="105"/>
      <c r="AZ28" s="105"/>
      <c r="BA28" s="106"/>
    </row>
    <row r="29" spans="1:57" ht="13.5" thickTop="1">
      <c r="A29" s="118" t="s">
        <v>20</v>
      </c>
      <c r="B29" s="119"/>
      <c r="C29" s="120"/>
      <c r="D29" s="121" t="s">
        <v>21</v>
      </c>
      <c r="E29" s="122"/>
      <c r="F29" s="122"/>
      <c r="G29" s="122"/>
      <c r="H29" s="123"/>
      <c r="I29" s="124" t="s">
        <v>69</v>
      </c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6"/>
      <c r="X29" s="7" t="s">
        <v>12</v>
      </c>
      <c r="Y29" s="121" t="s">
        <v>22</v>
      </c>
      <c r="Z29" s="122"/>
      <c r="AA29" s="122"/>
      <c r="AB29" s="122"/>
      <c r="AC29" s="123"/>
      <c r="AD29" s="124" t="s">
        <v>92</v>
      </c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8"/>
      <c r="AR29" s="129">
        <v>3</v>
      </c>
      <c r="AS29" s="130"/>
      <c r="AT29" s="8" t="s">
        <v>12</v>
      </c>
      <c r="AU29" s="130">
        <v>1</v>
      </c>
      <c r="AV29" s="131"/>
      <c r="AW29" s="129"/>
      <c r="AX29" s="130"/>
      <c r="AY29" s="8" t="s">
        <v>12</v>
      </c>
      <c r="AZ29" s="130"/>
      <c r="BA29" s="131"/>
    </row>
    <row r="30" spans="1:57" ht="13.5" thickBot="1">
      <c r="A30" s="132" t="s">
        <v>23</v>
      </c>
      <c r="B30" s="133"/>
      <c r="C30" s="134"/>
      <c r="D30" s="135" t="s">
        <v>24</v>
      </c>
      <c r="E30" s="136"/>
      <c r="F30" s="136"/>
      <c r="G30" s="136"/>
      <c r="H30" s="137"/>
      <c r="I30" s="138" t="s">
        <v>94</v>
      </c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40"/>
      <c r="X30" s="10" t="s">
        <v>12</v>
      </c>
      <c r="Y30" s="135" t="s">
        <v>25</v>
      </c>
      <c r="Z30" s="136"/>
      <c r="AA30" s="136"/>
      <c r="AB30" s="136"/>
      <c r="AC30" s="137"/>
      <c r="AD30" s="138" t="s">
        <v>70</v>
      </c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41"/>
      <c r="AR30" s="142">
        <v>4</v>
      </c>
      <c r="AS30" s="143"/>
      <c r="AT30" s="11" t="s">
        <v>12</v>
      </c>
      <c r="AU30" s="143">
        <v>3</v>
      </c>
      <c r="AV30" s="144"/>
      <c r="AW30" s="142"/>
      <c r="AX30" s="143"/>
      <c r="AY30" s="11" t="s">
        <v>12</v>
      </c>
      <c r="AZ30" s="143"/>
      <c r="BA30" s="144"/>
    </row>
    <row r="31" spans="1:57" ht="13.5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1"/>
      <c r="AK31" s="21"/>
      <c r="AL31" s="21"/>
      <c r="AM31" s="21"/>
      <c r="AN31" s="21"/>
      <c r="AO31" s="21"/>
      <c r="AP31" s="21"/>
      <c r="AQ31" s="21"/>
      <c r="AR31" s="22"/>
      <c r="AS31" s="21"/>
      <c r="AT31" s="34"/>
      <c r="AU31" s="22"/>
      <c r="AV31" s="21"/>
      <c r="AW31" s="22"/>
      <c r="AX31" s="21"/>
      <c r="AY31" s="34"/>
      <c r="AZ31" s="22"/>
      <c r="BA31" s="21"/>
    </row>
    <row r="32" spans="1:57" ht="13.5" thickBot="1"/>
    <row r="33" spans="1:53" ht="20.25" thickTop="1" thickBot="1">
      <c r="A33" s="5" t="s">
        <v>29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104" t="s">
        <v>18</v>
      </c>
      <c r="AS33" s="105"/>
      <c r="AT33" s="105"/>
      <c r="AU33" s="105"/>
      <c r="AV33" s="106"/>
      <c r="AW33" s="104" t="s">
        <v>19</v>
      </c>
      <c r="AX33" s="105"/>
      <c r="AY33" s="105"/>
      <c r="AZ33" s="105"/>
      <c r="BA33" s="106"/>
    </row>
    <row r="34" spans="1:53" ht="14.25" thickTop="1" thickBot="1">
      <c r="A34" s="107" t="s">
        <v>26</v>
      </c>
      <c r="B34" s="108"/>
      <c r="C34" s="109"/>
      <c r="D34" s="110" t="s">
        <v>27</v>
      </c>
      <c r="E34" s="111"/>
      <c r="F34" s="111"/>
      <c r="G34" s="111"/>
      <c r="H34" s="112"/>
      <c r="I34" s="113" t="s">
        <v>69</v>
      </c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5"/>
      <c r="X34" s="12" t="s">
        <v>12</v>
      </c>
      <c r="Y34" s="110" t="s">
        <v>28</v>
      </c>
      <c r="Z34" s="111"/>
      <c r="AA34" s="111"/>
      <c r="AB34" s="111"/>
      <c r="AC34" s="112"/>
      <c r="AD34" s="113" t="s">
        <v>94</v>
      </c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6"/>
      <c r="AR34" s="117"/>
      <c r="AS34" s="102"/>
      <c r="AT34" s="13" t="s">
        <v>12</v>
      </c>
      <c r="AU34" s="102"/>
      <c r="AV34" s="103"/>
      <c r="AW34" s="117"/>
      <c r="AX34" s="102"/>
      <c r="AY34" s="13" t="s">
        <v>12</v>
      </c>
      <c r="AZ34" s="102"/>
      <c r="BA34" s="103"/>
    </row>
    <row r="35" spans="1:53" ht="13.5" thickTop="1"/>
  </sheetData>
  <mergeCells count="161">
    <mergeCell ref="A1:BB1"/>
    <mergeCell ref="A2:BB2"/>
    <mergeCell ref="A3:BB3"/>
    <mergeCell ref="A4:BB4"/>
    <mergeCell ref="A5:BB5"/>
    <mergeCell ref="A7:BA7"/>
    <mergeCell ref="AQ12:AR12"/>
    <mergeCell ref="AS12:AT12"/>
    <mergeCell ref="B13:T13"/>
    <mergeCell ref="Z13:AA13"/>
    <mergeCell ref="AC13:AD13"/>
    <mergeCell ref="AE13:AF13"/>
    <mergeCell ref="AH13:AI13"/>
    <mergeCell ref="AJ13:AK13"/>
    <mergeCell ref="AM13:AN13"/>
    <mergeCell ref="AO13:AP13"/>
    <mergeCell ref="A12:T12"/>
    <mergeCell ref="U12:Y12"/>
    <mergeCell ref="Z12:AD12"/>
    <mergeCell ref="AE12:AI12"/>
    <mergeCell ref="AJ12:AN12"/>
    <mergeCell ref="AO12:AP12"/>
    <mergeCell ref="AQ13:AR13"/>
    <mergeCell ref="AS13:AT13"/>
    <mergeCell ref="AS14:AT14"/>
    <mergeCell ref="B15:T15"/>
    <mergeCell ref="U15:V15"/>
    <mergeCell ref="X15:Y15"/>
    <mergeCell ref="Z15:AA15"/>
    <mergeCell ref="AC15:AD15"/>
    <mergeCell ref="AJ15:AK15"/>
    <mergeCell ref="AM15:AN15"/>
    <mergeCell ref="AO15:AP15"/>
    <mergeCell ref="B14:T14"/>
    <mergeCell ref="U14:V14"/>
    <mergeCell ref="X14:Y14"/>
    <mergeCell ref="AE14:AF14"/>
    <mergeCell ref="AH14:AI14"/>
    <mergeCell ref="AJ14:AK14"/>
    <mergeCell ref="AM14:AN14"/>
    <mergeCell ref="AO14:AP14"/>
    <mergeCell ref="AQ14:AR14"/>
    <mergeCell ref="AQ16:AR16"/>
    <mergeCell ref="AS16:AT16"/>
    <mergeCell ref="AJ17:AN17"/>
    <mergeCell ref="AO17:AP17"/>
    <mergeCell ref="AQ17:AR17"/>
    <mergeCell ref="U18:AF18"/>
    <mergeCell ref="AQ15:AR15"/>
    <mergeCell ref="AS15:AT15"/>
    <mergeCell ref="B16:T16"/>
    <mergeCell ref="U16:V16"/>
    <mergeCell ref="X16:Y16"/>
    <mergeCell ref="Z16:AA16"/>
    <mergeCell ref="AC16:AD16"/>
    <mergeCell ref="AE16:AF16"/>
    <mergeCell ref="AH16:AI16"/>
    <mergeCell ref="AO16:AP16"/>
    <mergeCell ref="AQ19:AR19"/>
    <mergeCell ref="B20:T20"/>
    <mergeCell ref="S18:T18"/>
    <mergeCell ref="W20:X20"/>
    <mergeCell ref="Y20:Z20"/>
    <mergeCell ref="AA20:AB20"/>
    <mergeCell ref="AC20:AD20"/>
    <mergeCell ref="AE20:AF20"/>
    <mergeCell ref="AG20:AH20"/>
    <mergeCell ref="AI20:AJ20"/>
    <mergeCell ref="AE19:AF19"/>
    <mergeCell ref="AG19:AH19"/>
    <mergeCell ref="AI19:AJ19"/>
    <mergeCell ref="AK19:AL19"/>
    <mergeCell ref="AM19:AN19"/>
    <mergeCell ref="AO19:AP19"/>
    <mergeCell ref="A19:T19"/>
    <mergeCell ref="U19:V19"/>
    <mergeCell ref="W19:X19"/>
    <mergeCell ref="Y19:Z19"/>
    <mergeCell ref="AA19:AB19"/>
    <mergeCell ref="AC19:AD19"/>
    <mergeCell ref="AK20:AL20"/>
    <mergeCell ref="AM20:AN20"/>
    <mergeCell ref="AO20:AP20"/>
    <mergeCell ref="AQ20:AR20"/>
    <mergeCell ref="B21:T21"/>
    <mergeCell ref="U21:V21"/>
    <mergeCell ref="W21:X21"/>
    <mergeCell ref="Y21:Z21"/>
    <mergeCell ref="AA21:AB21"/>
    <mergeCell ref="AC21:AD21"/>
    <mergeCell ref="AQ21:AR21"/>
    <mergeCell ref="AE21:AF21"/>
    <mergeCell ref="AG21:AH21"/>
    <mergeCell ref="AI21:AJ21"/>
    <mergeCell ref="AK21:AL21"/>
    <mergeCell ref="AM21:AN21"/>
    <mergeCell ref="AO21:AP21"/>
    <mergeCell ref="U20:V20"/>
    <mergeCell ref="AK22:AL22"/>
    <mergeCell ref="B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B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M23:AN23"/>
    <mergeCell ref="AO23:AP23"/>
    <mergeCell ref="AQ23:AR23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30:C30"/>
    <mergeCell ref="D30:H30"/>
    <mergeCell ref="I30:W30"/>
    <mergeCell ref="Y30:AC30"/>
    <mergeCell ref="AD30:AQ30"/>
    <mergeCell ref="AR30:AS30"/>
    <mergeCell ref="AU30:AV30"/>
    <mergeCell ref="AW30:AX30"/>
    <mergeCell ref="AZ30:BA30"/>
    <mergeCell ref="AR28:AV28"/>
    <mergeCell ref="AW28:BA28"/>
    <mergeCell ref="A29:C29"/>
    <mergeCell ref="D29:H29"/>
    <mergeCell ref="I29:W29"/>
    <mergeCell ref="Y29:AC29"/>
    <mergeCell ref="AD29:AQ29"/>
    <mergeCell ref="AR29:AS29"/>
    <mergeCell ref="AU29:AV29"/>
    <mergeCell ref="AW29:AX29"/>
    <mergeCell ref="AZ29:BA29"/>
    <mergeCell ref="AZ34:BA34"/>
    <mergeCell ref="AR33:AV33"/>
    <mergeCell ref="AW33:BA33"/>
    <mergeCell ref="A34:C34"/>
    <mergeCell ref="D34:H34"/>
    <mergeCell ref="I34:W34"/>
    <mergeCell ref="Y34:AC34"/>
    <mergeCell ref="AD34:AQ34"/>
    <mergeCell ref="AR34:AS34"/>
    <mergeCell ref="AU34:AV34"/>
    <mergeCell ref="AW34:AX34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4"/>
  <sheetViews>
    <sheetView showGridLines="0" topLeftCell="A11" workbookViewId="0">
      <selection activeCell="BG27" sqref="BG27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</row>
    <row r="2" spans="1:54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</row>
    <row r="3" spans="1:54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</row>
    <row r="4" spans="1:54">
      <c r="A4" s="219" t="s">
        <v>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</row>
    <row r="5" spans="1:54">
      <c r="A5" s="220" t="s">
        <v>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</row>
    <row r="6" spans="1:5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23.25">
      <c r="A7" s="221" t="s">
        <v>59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</row>
    <row r="8" spans="1:54" ht="23.2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</row>
    <row r="9" spans="1:54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6"/>
      <c r="AD9" s="2"/>
      <c r="AE9" s="2"/>
      <c r="AF9" s="2"/>
      <c r="AG9" s="2"/>
      <c r="AH9" s="6" t="s">
        <v>58</v>
      </c>
      <c r="AI9" s="18"/>
      <c r="AJ9" s="2"/>
      <c r="AK9" s="6"/>
      <c r="AL9" s="2"/>
      <c r="AM9" s="2"/>
      <c r="AN9" s="2"/>
      <c r="AO9" s="18"/>
      <c r="AP9" s="2"/>
      <c r="AQ9" s="2"/>
      <c r="AR9" s="6"/>
      <c r="AS9" s="2"/>
      <c r="AT9" s="18"/>
      <c r="AU9" s="2"/>
      <c r="AV9" s="2"/>
      <c r="AW9" s="18"/>
      <c r="AX9" s="2"/>
      <c r="AY9" s="2"/>
      <c r="AZ9" s="2"/>
      <c r="BA9" s="2"/>
    </row>
    <row r="10" spans="1:54" s="2" customFormat="1" ht="14.25" thickTop="1" thickBot="1">
      <c r="A10" s="104" t="s">
        <v>60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6"/>
      <c r="S10" s="41">
        <v>1</v>
      </c>
      <c r="T10" s="42"/>
      <c r="U10" s="42"/>
      <c r="V10" s="42"/>
      <c r="W10" s="42"/>
      <c r="X10" s="43">
        <v>2</v>
      </c>
      <c r="Y10" s="42"/>
      <c r="Z10" s="42"/>
      <c r="AA10" s="42"/>
      <c r="AB10" s="42"/>
      <c r="AC10" s="43">
        <v>3</v>
      </c>
      <c r="AD10" s="42"/>
      <c r="AE10" s="42"/>
      <c r="AF10" s="42"/>
      <c r="AG10" s="42"/>
      <c r="AH10" s="43">
        <v>4</v>
      </c>
      <c r="AI10" s="42"/>
      <c r="AJ10" s="42"/>
      <c r="AK10" s="42"/>
      <c r="AL10" s="42"/>
      <c r="AM10" s="43">
        <v>5</v>
      </c>
      <c r="AN10" s="42"/>
      <c r="AO10" s="42"/>
      <c r="AP10" s="42"/>
      <c r="AQ10" s="69"/>
      <c r="AR10" s="223" t="s">
        <v>8</v>
      </c>
      <c r="AS10" s="224"/>
      <c r="AT10" s="223" t="s">
        <v>9</v>
      </c>
      <c r="AU10" s="224"/>
      <c r="AV10" s="223" t="s">
        <v>10</v>
      </c>
      <c r="AW10" s="224"/>
      <c r="AX10" s="66"/>
      <c r="AY10" s="242"/>
      <c r="AZ10" s="242"/>
    </row>
    <row r="11" spans="1:54" s="2" customFormat="1" ht="13.5" thickTop="1">
      <c r="A11" s="19">
        <v>1</v>
      </c>
      <c r="B11" s="178" t="s">
        <v>55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70"/>
      <c r="T11" s="29"/>
      <c r="U11" s="29"/>
      <c r="V11" s="29"/>
      <c r="W11" s="29"/>
      <c r="X11" s="228">
        <v>7</v>
      </c>
      <c r="Y11" s="229"/>
      <c r="Z11" s="82" t="s">
        <v>12</v>
      </c>
      <c r="AA11" s="229">
        <v>2</v>
      </c>
      <c r="AB11" s="230"/>
      <c r="AC11" s="225">
        <v>2</v>
      </c>
      <c r="AD11" s="226"/>
      <c r="AE11" s="90" t="s">
        <v>12</v>
      </c>
      <c r="AF11" s="226">
        <v>3</v>
      </c>
      <c r="AG11" s="227"/>
      <c r="AH11" s="228">
        <v>2</v>
      </c>
      <c r="AI11" s="229"/>
      <c r="AJ11" s="82" t="s">
        <v>12</v>
      </c>
      <c r="AK11" s="229">
        <v>1</v>
      </c>
      <c r="AL11" s="230"/>
      <c r="AM11" s="228">
        <v>5</v>
      </c>
      <c r="AN11" s="229"/>
      <c r="AO11" s="82" t="s">
        <v>12</v>
      </c>
      <c r="AP11" s="229">
        <v>3</v>
      </c>
      <c r="AQ11" s="346"/>
      <c r="AR11" s="246">
        <f>SUM(D11+I11+N11+S11+X11+AC11+AH11+AM11)</f>
        <v>16</v>
      </c>
      <c r="AS11" s="247"/>
      <c r="AT11" s="246">
        <f>SUM(G11+L11+Q11+V11+AA11+AF11+AK11+AP11)</f>
        <v>9</v>
      </c>
      <c r="AU11" s="247"/>
      <c r="AV11" s="248">
        <v>9</v>
      </c>
      <c r="AW11" s="249"/>
      <c r="AX11" s="71"/>
      <c r="AY11" s="250"/>
      <c r="AZ11" s="250"/>
    </row>
    <row r="12" spans="1:54" s="2" customFormat="1">
      <c r="A12" s="20">
        <v>2</v>
      </c>
      <c r="B12" s="162" t="s">
        <v>84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7"/>
      <c r="S12" s="209">
        <v>2</v>
      </c>
      <c r="T12" s="210"/>
      <c r="U12" s="85" t="s">
        <v>12</v>
      </c>
      <c r="V12" s="210">
        <v>7</v>
      </c>
      <c r="W12" s="211"/>
      <c r="X12" s="27"/>
      <c r="Y12" s="28"/>
      <c r="Z12" s="28"/>
      <c r="AA12" s="28"/>
      <c r="AB12" s="28"/>
      <c r="AC12" s="216">
        <v>3</v>
      </c>
      <c r="AD12" s="214"/>
      <c r="AE12" s="83" t="s">
        <v>12</v>
      </c>
      <c r="AF12" s="214">
        <v>2</v>
      </c>
      <c r="AG12" s="215"/>
      <c r="AH12" s="212">
        <v>3</v>
      </c>
      <c r="AI12" s="210"/>
      <c r="AJ12" s="85" t="s">
        <v>12</v>
      </c>
      <c r="AK12" s="210">
        <v>7</v>
      </c>
      <c r="AL12" s="211"/>
      <c r="AM12" s="212">
        <v>3</v>
      </c>
      <c r="AN12" s="210"/>
      <c r="AO12" s="85" t="s">
        <v>12</v>
      </c>
      <c r="AP12" s="210">
        <v>5</v>
      </c>
      <c r="AQ12" s="270"/>
      <c r="AR12" s="252">
        <f>SUM(D12+I12+N12+S12+X12+AC12+AH12+AM12)</f>
        <v>11</v>
      </c>
      <c r="AS12" s="253"/>
      <c r="AT12" s="252">
        <f>SUM(G12+L12+Q12+V12+AA12+AF12+AK12+AP12)</f>
        <v>21</v>
      </c>
      <c r="AU12" s="253"/>
      <c r="AV12" s="259">
        <v>3</v>
      </c>
      <c r="AW12" s="260"/>
      <c r="AX12" s="71"/>
      <c r="AY12" s="250"/>
      <c r="AZ12" s="250"/>
    </row>
    <row r="13" spans="1:54" s="2" customFormat="1">
      <c r="A13" s="20">
        <v>3</v>
      </c>
      <c r="B13" s="162" t="s">
        <v>69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7"/>
      <c r="S13" s="213">
        <v>3</v>
      </c>
      <c r="T13" s="214"/>
      <c r="U13" s="83" t="s">
        <v>12</v>
      </c>
      <c r="V13" s="214">
        <v>2</v>
      </c>
      <c r="W13" s="215"/>
      <c r="X13" s="212">
        <v>2</v>
      </c>
      <c r="Y13" s="210"/>
      <c r="Z13" s="85" t="s">
        <v>12</v>
      </c>
      <c r="AA13" s="210">
        <v>3</v>
      </c>
      <c r="AB13" s="211"/>
      <c r="AC13" s="27"/>
      <c r="AD13" s="28"/>
      <c r="AE13" s="28"/>
      <c r="AF13" s="28"/>
      <c r="AG13" s="28"/>
      <c r="AH13" s="212">
        <v>0</v>
      </c>
      <c r="AI13" s="210"/>
      <c r="AJ13" s="85" t="s">
        <v>12</v>
      </c>
      <c r="AK13" s="210">
        <v>4</v>
      </c>
      <c r="AL13" s="211"/>
      <c r="AM13" s="341">
        <v>2</v>
      </c>
      <c r="AN13" s="282"/>
      <c r="AO13" s="26" t="s">
        <v>12</v>
      </c>
      <c r="AP13" s="282">
        <v>2</v>
      </c>
      <c r="AQ13" s="350"/>
      <c r="AR13" s="252">
        <f>SUM(D13+I13+N13+S13+X13+AC13+AH13+AM13)</f>
        <v>7</v>
      </c>
      <c r="AS13" s="253"/>
      <c r="AT13" s="252">
        <f>SUM(G13+L13+Q13+V13+AA13+AF13+AK13+AP13)</f>
        <v>11</v>
      </c>
      <c r="AU13" s="253"/>
      <c r="AV13" s="259">
        <v>4</v>
      </c>
      <c r="AW13" s="260"/>
      <c r="AX13" s="71"/>
      <c r="AY13" s="250"/>
      <c r="AZ13" s="250"/>
    </row>
    <row r="14" spans="1:54" s="2" customFormat="1">
      <c r="A14" s="20">
        <v>4</v>
      </c>
      <c r="B14" s="162" t="s">
        <v>80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7"/>
      <c r="S14" s="209">
        <v>1</v>
      </c>
      <c r="T14" s="210"/>
      <c r="U14" s="85" t="s">
        <v>12</v>
      </c>
      <c r="V14" s="210">
        <v>2</v>
      </c>
      <c r="W14" s="211"/>
      <c r="X14" s="216">
        <v>7</v>
      </c>
      <c r="Y14" s="214"/>
      <c r="Z14" s="83" t="s">
        <v>12</v>
      </c>
      <c r="AA14" s="214">
        <v>3</v>
      </c>
      <c r="AB14" s="215"/>
      <c r="AC14" s="216">
        <v>4</v>
      </c>
      <c r="AD14" s="214"/>
      <c r="AE14" s="83" t="s">
        <v>12</v>
      </c>
      <c r="AF14" s="214">
        <v>0</v>
      </c>
      <c r="AG14" s="215"/>
      <c r="AH14" s="27"/>
      <c r="AI14" s="28"/>
      <c r="AJ14" s="28"/>
      <c r="AK14" s="28"/>
      <c r="AL14" s="28"/>
      <c r="AM14" s="216">
        <v>7</v>
      </c>
      <c r="AN14" s="214"/>
      <c r="AO14" s="83" t="s">
        <v>12</v>
      </c>
      <c r="AP14" s="214">
        <v>1</v>
      </c>
      <c r="AQ14" s="251"/>
      <c r="AR14" s="252">
        <f>SUM(D14+I14+N14+S14+X14+AC14+AH14+AM14)</f>
        <v>19</v>
      </c>
      <c r="AS14" s="253"/>
      <c r="AT14" s="252">
        <f>SUM(G14+L14+Q14+V14+AA14+AF14+AK14+AP14)</f>
        <v>6</v>
      </c>
      <c r="AU14" s="253"/>
      <c r="AV14" s="259">
        <v>6</v>
      </c>
      <c r="AW14" s="260"/>
      <c r="AX14" s="71"/>
      <c r="AY14" s="250"/>
      <c r="AZ14" s="250"/>
    </row>
    <row r="15" spans="1:54" s="2" customFormat="1" ht="13.5" thickBot="1">
      <c r="A15" s="35">
        <v>5</v>
      </c>
      <c r="B15" s="153" t="s">
        <v>70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9"/>
      <c r="S15" s="344">
        <v>3</v>
      </c>
      <c r="T15" s="273"/>
      <c r="U15" s="92" t="s">
        <v>12</v>
      </c>
      <c r="V15" s="273">
        <v>5</v>
      </c>
      <c r="W15" s="274"/>
      <c r="X15" s="275">
        <v>5</v>
      </c>
      <c r="Y15" s="276"/>
      <c r="Z15" s="89" t="s">
        <v>12</v>
      </c>
      <c r="AA15" s="276">
        <v>3</v>
      </c>
      <c r="AB15" s="277"/>
      <c r="AC15" s="395">
        <v>2</v>
      </c>
      <c r="AD15" s="241"/>
      <c r="AE15" s="72" t="s">
        <v>12</v>
      </c>
      <c r="AF15" s="241">
        <v>2</v>
      </c>
      <c r="AG15" s="271"/>
      <c r="AH15" s="205">
        <v>1</v>
      </c>
      <c r="AI15" s="203"/>
      <c r="AJ15" s="92" t="s">
        <v>12</v>
      </c>
      <c r="AK15" s="203">
        <v>7</v>
      </c>
      <c r="AL15" s="204"/>
      <c r="AM15" s="73"/>
      <c r="AN15" s="74"/>
      <c r="AO15" s="74"/>
      <c r="AP15" s="74"/>
      <c r="AQ15" s="75"/>
      <c r="AR15" s="261">
        <f>SUM(D15+I15+N15+S15+X15+AC15+AH15+AM15)</f>
        <v>11</v>
      </c>
      <c r="AS15" s="262"/>
      <c r="AT15" s="261">
        <f>SUM(G15+L15+Q15+V15+AA15+AF15+AK15+AP15)</f>
        <v>17</v>
      </c>
      <c r="AU15" s="262"/>
      <c r="AV15" s="263">
        <v>4</v>
      </c>
      <c r="AW15" s="264"/>
      <c r="AX15" s="71"/>
      <c r="AY15" s="250"/>
      <c r="AZ15" s="250"/>
    </row>
    <row r="16" spans="1:54" s="2" customFormat="1" ht="14.25" thickTop="1" thickBot="1">
      <c r="A16" s="3"/>
      <c r="N16" s="4"/>
      <c r="S16" s="4"/>
      <c r="X16" s="4"/>
      <c r="AC16" s="4"/>
      <c r="AH16" s="76"/>
      <c r="AI16" s="77"/>
      <c r="AJ16" s="77"/>
      <c r="AK16" s="77"/>
      <c r="AL16" s="77"/>
      <c r="AM16" s="265" t="s">
        <v>14</v>
      </c>
      <c r="AN16" s="266"/>
      <c r="AO16" s="266"/>
      <c r="AP16" s="266"/>
      <c r="AQ16" s="267"/>
      <c r="AR16" s="268">
        <f>SUM(AR11:AR15)</f>
        <v>64</v>
      </c>
      <c r="AS16" s="269"/>
      <c r="AT16" s="268">
        <f>SUM(AT11:AT15)</f>
        <v>64</v>
      </c>
      <c r="AU16" s="269"/>
      <c r="AV16" s="44"/>
      <c r="AW16" s="56"/>
      <c r="AX16" s="78"/>
      <c r="AY16" s="278"/>
      <c r="AZ16" s="278"/>
    </row>
    <row r="17" spans="1:53" s="2" customFormat="1" ht="17.25" thickTop="1" thickBo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98" t="s">
        <v>15</v>
      </c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</row>
    <row r="18" spans="1:53" s="2" customFormat="1" ht="14.25" thickTop="1" thickBot="1">
      <c r="A18" s="104" t="s">
        <v>60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6"/>
      <c r="S18" s="147">
        <v>1</v>
      </c>
      <c r="T18" s="148"/>
      <c r="U18" s="149">
        <v>2</v>
      </c>
      <c r="V18" s="148"/>
      <c r="W18" s="149">
        <v>3</v>
      </c>
      <c r="X18" s="148"/>
      <c r="Y18" s="149">
        <v>4</v>
      </c>
      <c r="Z18" s="148"/>
      <c r="AA18" s="149">
        <v>5</v>
      </c>
      <c r="AB18" s="148"/>
      <c r="AC18" s="149">
        <v>6</v>
      </c>
      <c r="AD18" s="148"/>
      <c r="AE18" s="149">
        <v>7</v>
      </c>
      <c r="AF18" s="148"/>
      <c r="AG18" s="149">
        <v>8</v>
      </c>
      <c r="AH18" s="148"/>
      <c r="AI18" s="149">
        <v>9</v>
      </c>
      <c r="AJ18" s="148"/>
      <c r="AK18" s="149">
        <v>10</v>
      </c>
      <c r="AL18" s="148"/>
      <c r="AM18" s="149">
        <v>11</v>
      </c>
      <c r="AN18" s="148"/>
      <c r="AO18" s="149">
        <v>12</v>
      </c>
      <c r="AP18" s="150"/>
      <c r="AQ18" s="177"/>
      <c r="AR18" s="177"/>
      <c r="AS18" s="177"/>
      <c r="AT18" s="177"/>
      <c r="AU18" s="177"/>
      <c r="AV18" s="177"/>
      <c r="AW18" s="242"/>
      <c r="AX18" s="242"/>
      <c r="AY18" s="177"/>
      <c r="AZ18" s="177"/>
    </row>
    <row r="19" spans="1:53" s="2" customFormat="1" ht="13.5" thickTop="1">
      <c r="A19" s="19">
        <v>1</v>
      </c>
      <c r="B19" s="178" t="s">
        <v>55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80"/>
      <c r="S19" s="175" t="s">
        <v>86</v>
      </c>
      <c r="T19" s="176"/>
      <c r="U19" s="176" t="s">
        <v>86</v>
      </c>
      <c r="V19" s="176"/>
      <c r="W19" s="176" t="s">
        <v>86</v>
      </c>
      <c r="X19" s="176"/>
      <c r="Y19" s="176" t="s">
        <v>86</v>
      </c>
      <c r="Z19" s="176"/>
      <c r="AA19" s="176" t="s">
        <v>86</v>
      </c>
      <c r="AB19" s="176"/>
      <c r="AC19" s="176" t="s">
        <v>86</v>
      </c>
      <c r="AD19" s="176"/>
      <c r="AE19" s="176" t="s">
        <v>86</v>
      </c>
      <c r="AF19" s="176"/>
      <c r="AG19" s="176" t="s">
        <v>86</v>
      </c>
      <c r="AH19" s="176"/>
      <c r="AI19" s="176" t="s">
        <v>86</v>
      </c>
      <c r="AJ19" s="176"/>
      <c r="AK19" s="257"/>
      <c r="AL19" s="257"/>
      <c r="AM19" s="257"/>
      <c r="AN19" s="257"/>
      <c r="AO19" s="257"/>
      <c r="AP19" s="258"/>
      <c r="AQ19" s="146"/>
      <c r="AR19" s="146"/>
      <c r="AS19" s="146"/>
      <c r="AT19" s="146"/>
      <c r="AU19" s="146"/>
      <c r="AV19" s="146"/>
      <c r="AW19" s="255"/>
      <c r="AX19" s="255"/>
      <c r="AY19" s="254"/>
      <c r="AZ19" s="254"/>
    </row>
    <row r="20" spans="1:53" s="2" customFormat="1">
      <c r="A20" s="20">
        <v>2</v>
      </c>
      <c r="B20" s="162" t="s">
        <v>84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7"/>
      <c r="S20" s="169" t="s">
        <v>86</v>
      </c>
      <c r="T20" s="170"/>
      <c r="U20" s="171" t="s">
        <v>86</v>
      </c>
      <c r="V20" s="170"/>
      <c r="W20" s="171" t="s">
        <v>86</v>
      </c>
      <c r="X20" s="170"/>
      <c r="Y20" s="167"/>
      <c r="Z20" s="166"/>
      <c r="AA20" s="167"/>
      <c r="AB20" s="166"/>
      <c r="AC20" s="167"/>
      <c r="AD20" s="166"/>
      <c r="AE20" s="167"/>
      <c r="AF20" s="166"/>
      <c r="AG20" s="167"/>
      <c r="AH20" s="166"/>
      <c r="AI20" s="167"/>
      <c r="AJ20" s="166"/>
      <c r="AK20" s="167"/>
      <c r="AL20" s="166"/>
      <c r="AM20" s="167"/>
      <c r="AN20" s="166"/>
      <c r="AO20" s="167"/>
      <c r="AP20" s="256"/>
      <c r="AQ20" s="146"/>
      <c r="AR20" s="146"/>
      <c r="AS20" s="146"/>
      <c r="AT20" s="146"/>
      <c r="AU20" s="146"/>
      <c r="AV20" s="146"/>
      <c r="AW20" s="255"/>
      <c r="AX20" s="255"/>
      <c r="AY20" s="146"/>
      <c r="AZ20" s="146"/>
    </row>
    <row r="21" spans="1:53" s="2" customFormat="1">
      <c r="A21" s="20">
        <v>3</v>
      </c>
      <c r="B21" s="162" t="s">
        <v>69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7"/>
      <c r="S21" s="169" t="s">
        <v>86</v>
      </c>
      <c r="T21" s="170"/>
      <c r="U21" s="171" t="s">
        <v>86</v>
      </c>
      <c r="V21" s="170"/>
      <c r="W21" s="171" t="s">
        <v>86</v>
      </c>
      <c r="X21" s="170"/>
      <c r="Y21" s="171" t="s">
        <v>86</v>
      </c>
      <c r="Z21" s="170"/>
      <c r="AA21" s="167"/>
      <c r="AB21" s="166"/>
      <c r="AC21" s="167"/>
      <c r="AD21" s="166"/>
      <c r="AE21" s="167"/>
      <c r="AF21" s="166"/>
      <c r="AG21" s="167"/>
      <c r="AH21" s="166"/>
      <c r="AI21" s="167"/>
      <c r="AJ21" s="166"/>
      <c r="AK21" s="167"/>
      <c r="AL21" s="166"/>
      <c r="AM21" s="167"/>
      <c r="AN21" s="166"/>
      <c r="AO21" s="167"/>
      <c r="AP21" s="256"/>
      <c r="AQ21" s="146"/>
      <c r="AR21" s="146"/>
      <c r="AS21" s="146"/>
      <c r="AT21" s="146"/>
      <c r="AU21" s="146"/>
      <c r="AV21" s="146"/>
      <c r="AW21" s="255"/>
      <c r="AX21" s="255"/>
      <c r="AY21" s="146"/>
      <c r="AZ21" s="146"/>
    </row>
    <row r="22" spans="1:53" s="2" customFormat="1">
      <c r="A22" s="20">
        <v>4</v>
      </c>
      <c r="B22" s="162" t="s">
        <v>80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7"/>
      <c r="S22" s="169" t="s">
        <v>86</v>
      </c>
      <c r="T22" s="170"/>
      <c r="U22" s="171" t="s">
        <v>86</v>
      </c>
      <c r="V22" s="170"/>
      <c r="W22" s="171" t="s">
        <v>86</v>
      </c>
      <c r="X22" s="170"/>
      <c r="Y22" s="171" t="s">
        <v>86</v>
      </c>
      <c r="Z22" s="170"/>
      <c r="AA22" s="171" t="s">
        <v>86</v>
      </c>
      <c r="AB22" s="170"/>
      <c r="AC22" s="171" t="s">
        <v>86</v>
      </c>
      <c r="AD22" s="170"/>
      <c r="AE22" s="171" t="s">
        <v>86</v>
      </c>
      <c r="AF22" s="170"/>
      <c r="AG22" s="171" t="s">
        <v>86</v>
      </c>
      <c r="AH22" s="170"/>
      <c r="AI22" s="171" t="s">
        <v>86</v>
      </c>
      <c r="AJ22" s="170"/>
      <c r="AK22" s="167"/>
      <c r="AL22" s="166"/>
      <c r="AM22" s="167"/>
      <c r="AN22" s="166"/>
      <c r="AO22" s="167"/>
      <c r="AP22" s="256"/>
      <c r="AQ22" s="146"/>
      <c r="AR22" s="146"/>
      <c r="AS22" s="146"/>
      <c r="AT22" s="146"/>
      <c r="AU22" s="146"/>
      <c r="AV22" s="146"/>
      <c r="AW22" s="255"/>
      <c r="AX22" s="255"/>
      <c r="AY22" s="146"/>
      <c r="AZ22" s="146"/>
    </row>
    <row r="23" spans="1:53" s="2" customFormat="1" ht="13.5" thickBot="1">
      <c r="A23" s="35">
        <v>5</v>
      </c>
      <c r="B23" s="153" t="s">
        <v>70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9"/>
      <c r="S23" s="156" t="s">
        <v>86</v>
      </c>
      <c r="T23" s="157"/>
      <c r="U23" s="158" t="s">
        <v>86</v>
      </c>
      <c r="V23" s="157"/>
      <c r="W23" s="158" t="s">
        <v>86</v>
      </c>
      <c r="X23" s="157"/>
      <c r="Y23" s="158" t="s">
        <v>86</v>
      </c>
      <c r="Z23" s="157"/>
      <c r="AA23" s="159"/>
      <c r="AB23" s="160"/>
      <c r="AC23" s="159"/>
      <c r="AD23" s="160"/>
      <c r="AE23" s="159"/>
      <c r="AF23" s="160"/>
      <c r="AG23" s="159"/>
      <c r="AH23" s="160"/>
      <c r="AI23" s="159"/>
      <c r="AJ23" s="160"/>
      <c r="AK23" s="159"/>
      <c r="AL23" s="160"/>
      <c r="AM23" s="159"/>
      <c r="AN23" s="160"/>
      <c r="AO23" s="159"/>
      <c r="AP23" s="279"/>
      <c r="AQ23" s="146"/>
      <c r="AR23" s="146"/>
      <c r="AS23" s="146"/>
      <c r="AT23" s="146"/>
      <c r="AU23" s="146"/>
      <c r="AV23" s="146"/>
      <c r="AW23" s="255"/>
      <c r="AX23" s="255"/>
      <c r="AY23" s="146"/>
      <c r="AZ23" s="146"/>
    </row>
    <row r="24" spans="1:53" s="2" customFormat="1" ht="14.25" thickTop="1" thickBot="1">
      <c r="A24" s="3"/>
      <c r="S24" s="147">
        <v>12</v>
      </c>
      <c r="T24" s="148"/>
      <c r="U24" s="149">
        <v>11</v>
      </c>
      <c r="V24" s="148"/>
      <c r="W24" s="149">
        <v>10</v>
      </c>
      <c r="X24" s="148"/>
      <c r="Y24" s="149">
        <v>9</v>
      </c>
      <c r="Z24" s="148"/>
      <c r="AA24" s="149">
        <v>8</v>
      </c>
      <c r="AB24" s="148"/>
      <c r="AC24" s="149">
        <v>7</v>
      </c>
      <c r="AD24" s="148"/>
      <c r="AE24" s="149">
        <v>6</v>
      </c>
      <c r="AF24" s="148"/>
      <c r="AG24" s="149">
        <v>5</v>
      </c>
      <c r="AH24" s="148"/>
      <c r="AI24" s="149">
        <v>4</v>
      </c>
      <c r="AJ24" s="148"/>
      <c r="AK24" s="149">
        <v>3</v>
      </c>
      <c r="AL24" s="148"/>
      <c r="AM24" s="149">
        <v>2</v>
      </c>
      <c r="AN24" s="148"/>
      <c r="AO24" s="149">
        <v>1</v>
      </c>
      <c r="AP24" s="150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1:53" ht="13.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79"/>
      <c r="AJ25" s="79"/>
      <c r="AK25" s="80" t="s">
        <v>16</v>
      </c>
      <c r="AL25" s="79"/>
      <c r="AM25" s="79"/>
      <c r="AN25" s="79"/>
      <c r="AO25" s="2"/>
      <c r="AP25" s="2"/>
      <c r="AQ25" s="36"/>
      <c r="AR25" s="2"/>
      <c r="AS25" s="2"/>
      <c r="AT25" s="2"/>
      <c r="AU25" s="2"/>
      <c r="AV25" s="2"/>
      <c r="AW25" s="36"/>
      <c r="AX25" s="2"/>
      <c r="AY25" s="2"/>
      <c r="AZ25" s="2"/>
    </row>
    <row r="26" spans="1:53" ht="13.5" thickBot="1"/>
    <row r="27" spans="1:53" ht="20.25" thickTop="1" thickBot="1">
      <c r="A27" s="5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I27" s="2"/>
      <c r="AJ27" s="2"/>
      <c r="AK27" s="2"/>
      <c r="AL27" s="2"/>
      <c r="AM27" s="2"/>
      <c r="AN27" s="2"/>
      <c r="AO27" s="2"/>
      <c r="AP27" s="2"/>
      <c r="AQ27" s="2"/>
      <c r="AR27" s="104" t="s">
        <v>18</v>
      </c>
      <c r="AS27" s="105"/>
      <c r="AT27" s="105"/>
      <c r="AU27" s="105"/>
      <c r="AV27" s="106"/>
      <c r="AW27" s="104" t="s">
        <v>19</v>
      </c>
      <c r="AX27" s="105"/>
      <c r="AY27" s="105"/>
      <c r="AZ27" s="105"/>
      <c r="BA27" s="106"/>
    </row>
    <row r="28" spans="1:53" ht="13.5" thickTop="1">
      <c r="A28" s="118" t="s">
        <v>20</v>
      </c>
      <c r="B28" s="119"/>
      <c r="C28" s="120"/>
      <c r="D28" s="121" t="s">
        <v>21</v>
      </c>
      <c r="E28" s="122"/>
      <c r="F28" s="122"/>
      <c r="G28" s="122"/>
      <c r="H28" s="123"/>
      <c r="I28" s="124" t="s">
        <v>55</v>
      </c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6"/>
      <c r="X28" s="7" t="s">
        <v>12</v>
      </c>
      <c r="Y28" s="121" t="s">
        <v>22</v>
      </c>
      <c r="Z28" s="122"/>
      <c r="AA28" s="122"/>
      <c r="AB28" s="122"/>
      <c r="AC28" s="123"/>
      <c r="AD28" s="124" t="s">
        <v>70</v>
      </c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8"/>
      <c r="AR28" s="129">
        <v>2</v>
      </c>
      <c r="AS28" s="130"/>
      <c r="AT28" s="8" t="s">
        <v>12</v>
      </c>
      <c r="AU28" s="130">
        <v>1</v>
      </c>
      <c r="AV28" s="131"/>
      <c r="AW28" s="129"/>
      <c r="AX28" s="130"/>
      <c r="AY28" s="8" t="s">
        <v>12</v>
      </c>
      <c r="AZ28" s="130"/>
      <c r="BA28" s="131"/>
    </row>
    <row r="29" spans="1:53" ht="13.5" thickBot="1">
      <c r="A29" s="132" t="s">
        <v>23</v>
      </c>
      <c r="B29" s="133"/>
      <c r="C29" s="134"/>
      <c r="D29" s="135" t="s">
        <v>24</v>
      </c>
      <c r="E29" s="136"/>
      <c r="F29" s="136"/>
      <c r="G29" s="136"/>
      <c r="H29" s="137"/>
      <c r="I29" s="138" t="s">
        <v>80</v>
      </c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40"/>
      <c r="X29" s="10" t="s">
        <v>12</v>
      </c>
      <c r="Y29" s="135" t="s">
        <v>25</v>
      </c>
      <c r="Z29" s="136"/>
      <c r="AA29" s="136"/>
      <c r="AB29" s="136"/>
      <c r="AC29" s="137"/>
      <c r="AD29" s="138" t="s">
        <v>69</v>
      </c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41"/>
      <c r="AR29" s="142">
        <v>4</v>
      </c>
      <c r="AS29" s="143"/>
      <c r="AT29" s="11" t="s">
        <v>12</v>
      </c>
      <c r="AU29" s="143">
        <v>2</v>
      </c>
      <c r="AV29" s="144"/>
      <c r="AW29" s="142"/>
      <c r="AX29" s="143"/>
      <c r="AY29" s="11" t="s">
        <v>12</v>
      </c>
      <c r="AZ29" s="143"/>
      <c r="BA29" s="144"/>
    </row>
    <row r="30" spans="1:53" ht="13.5" thickTop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1"/>
      <c r="AK30" s="21"/>
      <c r="AL30" s="21"/>
      <c r="AM30" s="21"/>
      <c r="AN30" s="21"/>
      <c r="AO30" s="21"/>
      <c r="AP30" s="21"/>
      <c r="AQ30" s="21"/>
      <c r="AR30" s="22"/>
      <c r="AS30" s="21"/>
      <c r="AT30" s="34"/>
      <c r="AU30" s="22"/>
      <c r="AV30" s="21"/>
      <c r="AW30" s="22"/>
      <c r="AX30" s="21"/>
      <c r="AY30" s="34"/>
      <c r="AZ30" s="22"/>
      <c r="BA30" s="21"/>
    </row>
    <row r="31" spans="1:53" ht="13.5" thickBot="1"/>
    <row r="32" spans="1:53" ht="20.25" thickTop="1" thickBot="1">
      <c r="A32" s="5" t="s">
        <v>29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104" t="s">
        <v>18</v>
      </c>
      <c r="AS32" s="105"/>
      <c r="AT32" s="105"/>
      <c r="AU32" s="105"/>
      <c r="AV32" s="106"/>
      <c r="AW32" s="104" t="s">
        <v>19</v>
      </c>
      <c r="AX32" s="105"/>
      <c r="AY32" s="105"/>
      <c r="AZ32" s="105"/>
      <c r="BA32" s="106"/>
    </row>
    <row r="33" spans="1:53" ht="14.25" thickTop="1" thickBot="1">
      <c r="A33" s="107" t="s">
        <v>26</v>
      </c>
      <c r="B33" s="108"/>
      <c r="C33" s="109"/>
      <c r="D33" s="110" t="s">
        <v>27</v>
      </c>
      <c r="E33" s="111"/>
      <c r="F33" s="111"/>
      <c r="G33" s="111"/>
      <c r="H33" s="112"/>
      <c r="I33" s="113" t="s">
        <v>98</v>
      </c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5"/>
      <c r="X33" s="12" t="s">
        <v>12</v>
      </c>
      <c r="Y33" s="110" t="s">
        <v>28</v>
      </c>
      <c r="Z33" s="111"/>
      <c r="AA33" s="111"/>
      <c r="AB33" s="111"/>
      <c r="AC33" s="112"/>
      <c r="AD33" s="113" t="s">
        <v>101</v>
      </c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6"/>
      <c r="AR33" s="117"/>
      <c r="AS33" s="102"/>
      <c r="AT33" s="13" t="s">
        <v>12</v>
      </c>
      <c r="AU33" s="102"/>
      <c r="AV33" s="103"/>
      <c r="AW33" s="117"/>
      <c r="AX33" s="102"/>
      <c r="AY33" s="13" t="s">
        <v>12</v>
      </c>
      <c r="AZ33" s="102"/>
      <c r="BA33" s="103"/>
    </row>
    <row r="34" spans="1:53" ht="13.5" thickTop="1"/>
  </sheetData>
  <mergeCells count="237">
    <mergeCell ref="A33:C33"/>
    <mergeCell ref="D33:H33"/>
    <mergeCell ref="I33:W33"/>
    <mergeCell ref="Y33:AC33"/>
    <mergeCell ref="AD33:AQ33"/>
    <mergeCell ref="AW29:AX29"/>
    <mergeCell ref="AZ29:BA29"/>
    <mergeCell ref="AR33:AS33"/>
    <mergeCell ref="AU33:AV33"/>
    <mergeCell ref="AW33:AX33"/>
    <mergeCell ref="AZ33:BA33"/>
    <mergeCell ref="AR32:AV32"/>
    <mergeCell ref="AW32:BA32"/>
    <mergeCell ref="A29:C29"/>
    <mergeCell ref="D29:H29"/>
    <mergeCell ref="I29:W29"/>
    <mergeCell ref="Y29:AC29"/>
    <mergeCell ref="AD29:AQ29"/>
    <mergeCell ref="AR29:AS29"/>
    <mergeCell ref="AU29:AV29"/>
    <mergeCell ref="A28:C28"/>
    <mergeCell ref="D28:H28"/>
    <mergeCell ref="I28:W28"/>
    <mergeCell ref="Y28:AC28"/>
    <mergeCell ref="AD28:AQ28"/>
    <mergeCell ref="AR28:AS28"/>
    <mergeCell ref="AR27:AV27"/>
    <mergeCell ref="AW27:BA27"/>
    <mergeCell ref="AG24:AH24"/>
    <mergeCell ref="AI24:AJ24"/>
    <mergeCell ref="AK24:AL24"/>
    <mergeCell ref="AM24:AN24"/>
    <mergeCell ref="AO24:AP24"/>
    <mergeCell ref="AQ24:AR24"/>
    <mergeCell ref="AU28:AV28"/>
    <mergeCell ref="AW28:AX28"/>
    <mergeCell ref="AZ28:BA28"/>
    <mergeCell ref="AY23:AZ23"/>
    <mergeCell ref="S24:T24"/>
    <mergeCell ref="U24:V24"/>
    <mergeCell ref="W24:X24"/>
    <mergeCell ref="Y24:Z24"/>
    <mergeCell ref="AA24:AB24"/>
    <mergeCell ref="AC24:AD24"/>
    <mergeCell ref="AE24:AF24"/>
    <mergeCell ref="AI23:AJ23"/>
    <mergeCell ref="AK23:AL23"/>
    <mergeCell ref="AM23:AN23"/>
    <mergeCell ref="AO23:AP23"/>
    <mergeCell ref="AQ23:AR23"/>
    <mergeCell ref="AS23:AT23"/>
    <mergeCell ref="AS24:AT24"/>
    <mergeCell ref="AU24:AV24"/>
    <mergeCell ref="AW24:AX24"/>
    <mergeCell ref="AY24:AZ24"/>
    <mergeCell ref="AY22:AZ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U23:AV23"/>
    <mergeCell ref="AW23:AX23"/>
    <mergeCell ref="B22:R22"/>
    <mergeCell ref="S22:T22"/>
    <mergeCell ref="U22:V22"/>
    <mergeCell ref="W22:X22"/>
    <mergeCell ref="Y22:Z22"/>
    <mergeCell ref="AE21:AF21"/>
    <mergeCell ref="AG21:AH21"/>
    <mergeCell ref="AI21:AJ21"/>
    <mergeCell ref="AK21:AL21"/>
    <mergeCell ref="AK19:AL19"/>
    <mergeCell ref="AU20:AV20"/>
    <mergeCell ref="AW20:AX20"/>
    <mergeCell ref="AY20:AZ20"/>
    <mergeCell ref="B21:R21"/>
    <mergeCell ref="S21:T21"/>
    <mergeCell ref="U21:V21"/>
    <mergeCell ref="W21:X21"/>
    <mergeCell ref="Y21:Z21"/>
    <mergeCell ref="AA21:AB21"/>
    <mergeCell ref="AC21:AD21"/>
    <mergeCell ref="AI20:AJ20"/>
    <mergeCell ref="AK20:AL20"/>
    <mergeCell ref="AM20:AN20"/>
    <mergeCell ref="AO20:AP20"/>
    <mergeCell ref="AQ20:AR20"/>
    <mergeCell ref="AS20:AT20"/>
    <mergeCell ref="AQ21:AR21"/>
    <mergeCell ref="AS21:AT21"/>
    <mergeCell ref="AU21:AV21"/>
    <mergeCell ref="AW21:AX21"/>
    <mergeCell ref="AY21:AZ21"/>
    <mergeCell ref="AM21:AN21"/>
    <mergeCell ref="AO21:AP21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Y18:AZ18"/>
    <mergeCell ref="B19:R19"/>
    <mergeCell ref="S19:T19"/>
    <mergeCell ref="U19:V19"/>
    <mergeCell ref="W19:X19"/>
    <mergeCell ref="Y19:Z19"/>
    <mergeCell ref="AE18:AF18"/>
    <mergeCell ref="AG18:AH18"/>
    <mergeCell ref="AI18:AJ18"/>
    <mergeCell ref="AK18:AL18"/>
    <mergeCell ref="AM18:AN18"/>
    <mergeCell ref="AO18:AP18"/>
    <mergeCell ref="AY19:AZ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S17:AD17"/>
    <mergeCell ref="A18:R18"/>
    <mergeCell ref="S18:T18"/>
    <mergeCell ref="U18:V18"/>
    <mergeCell ref="W18:X18"/>
    <mergeCell ref="Y18:Z18"/>
    <mergeCell ref="AA18:AB18"/>
    <mergeCell ref="AC18:AD18"/>
    <mergeCell ref="AV15:AW15"/>
    <mergeCell ref="AQ18:AR18"/>
    <mergeCell ref="AS18:AT18"/>
    <mergeCell ref="AU18:AV18"/>
    <mergeCell ref="AW18:AX18"/>
    <mergeCell ref="AM16:AQ16"/>
    <mergeCell ref="AR16:AS16"/>
    <mergeCell ref="AT16:AU16"/>
    <mergeCell ref="B15:R15"/>
    <mergeCell ref="S15:T15"/>
    <mergeCell ref="V15:W15"/>
    <mergeCell ref="X15:Y15"/>
    <mergeCell ref="AA15:AB15"/>
    <mergeCell ref="AY16:AZ16"/>
    <mergeCell ref="AC15:AD15"/>
    <mergeCell ref="AF15:AG15"/>
    <mergeCell ref="AH15:AI15"/>
    <mergeCell ref="AK15:AL15"/>
    <mergeCell ref="AR15:AS15"/>
    <mergeCell ref="AT15:AU15"/>
    <mergeCell ref="AP14:AQ14"/>
    <mergeCell ref="AR14:AS14"/>
    <mergeCell ref="AT14:AU14"/>
    <mergeCell ref="AV14:AW14"/>
    <mergeCell ref="AY14:AZ14"/>
    <mergeCell ref="AY15:AZ15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H13:AI13"/>
    <mergeCell ref="AK13:AL13"/>
    <mergeCell ref="AM13:AN13"/>
    <mergeCell ref="AV12:AW12"/>
    <mergeCell ref="AY12:AZ12"/>
    <mergeCell ref="B13:R13"/>
    <mergeCell ref="S13:T13"/>
    <mergeCell ref="V13:W13"/>
    <mergeCell ref="X13:Y13"/>
    <mergeCell ref="AA13:AB13"/>
    <mergeCell ref="AV13:AW13"/>
    <mergeCell ref="AY13:AZ13"/>
    <mergeCell ref="AP13:AQ13"/>
    <mergeCell ref="AR13:AS13"/>
    <mergeCell ref="AT13:AU13"/>
    <mergeCell ref="B11:R11"/>
    <mergeCell ref="X11:Y11"/>
    <mergeCell ref="AA11:AB11"/>
    <mergeCell ref="AC11:AD11"/>
    <mergeCell ref="AF11:AG11"/>
    <mergeCell ref="AV11:AW11"/>
    <mergeCell ref="AY11:AZ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H11:AI11"/>
    <mergeCell ref="AK11:AL11"/>
    <mergeCell ref="AM11:AN11"/>
    <mergeCell ref="AP11:AQ11"/>
    <mergeCell ref="AR11:AS11"/>
    <mergeCell ref="AT11:AU11"/>
    <mergeCell ref="AP12:AQ12"/>
    <mergeCell ref="AR12:AS12"/>
    <mergeCell ref="AT12:AU12"/>
    <mergeCell ref="A1:BB1"/>
    <mergeCell ref="A2:BB2"/>
    <mergeCell ref="A3:BB3"/>
    <mergeCell ref="A4:BB4"/>
    <mergeCell ref="A5:BB5"/>
    <mergeCell ref="A7:BA7"/>
    <mergeCell ref="A10:R10"/>
    <mergeCell ref="AR10:AS10"/>
    <mergeCell ref="AT10:AU10"/>
    <mergeCell ref="AV10:AW10"/>
    <mergeCell ref="AY10:AZ10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2"/>
  <sheetViews>
    <sheetView showGridLines="0" topLeftCell="A10" workbookViewId="0">
      <selection activeCell="BD27" sqref="BD25:BD27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</row>
    <row r="2" spans="1:54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</row>
    <row r="3" spans="1:54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</row>
    <row r="4" spans="1:54">
      <c r="A4" s="219" t="s">
        <v>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</row>
    <row r="5" spans="1:54">
      <c r="A5" s="220" t="s">
        <v>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</row>
    <row r="6" spans="1:5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23.25">
      <c r="A7" s="221" t="s">
        <v>59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</row>
    <row r="8" spans="1:54" ht="23.2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</row>
    <row r="9" spans="1:54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6"/>
      <c r="AD9" s="2"/>
      <c r="AE9" s="2"/>
      <c r="AF9" s="2"/>
      <c r="AG9" s="2"/>
      <c r="AH9" s="6" t="s">
        <v>68</v>
      </c>
      <c r="AI9" s="18"/>
      <c r="AJ9" s="2"/>
      <c r="AK9" s="6"/>
      <c r="AL9" s="2"/>
      <c r="AM9" s="2"/>
      <c r="AN9" s="2"/>
      <c r="AO9" s="18"/>
      <c r="AP9" s="2"/>
      <c r="AQ9" s="2"/>
      <c r="AR9" s="6"/>
      <c r="AS9" s="2"/>
      <c r="AT9" s="18"/>
      <c r="AU9" s="2"/>
      <c r="AV9" s="2"/>
      <c r="AW9" s="18"/>
      <c r="AX9" s="2"/>
      <c r="AY9" s="2"/>
      <c r="AZ9" s="2"/>
      <c r="BA9" s="2"/>
    </row>
    <row r="10" spans="1:54" ht="14.25" thickTop="1" thickBot="1">
      <c r="A10" s="104" t="s">
        <v>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  <c r="U10" s="232">
        <v>1</v>
      </c>
      <c r="V10" s="108"/>
      <c r="W10" s="108"/>
      <c r="X10" s="108"/>
      <c r="Y10" s="109"/>
      <c r="Z10" s="233">
        <v>2</v>
      </c>
      <c r="AA10" s="108"/>
      <c r="AB10" s="108"/>
      <c r="AC10" s="108"/>
      <c r="AD10" s="109"/>
      <c r="AE10" s="233">
        <v>3</v>
      </c>
      <c r="AF10" s="108"/>
      <c r="AG10" s="108"/>
      <c r="AH10" s="108"/>
      <c r="AI10" s="109"/>
      <c r="AJ10" s="233">
        <v>4</v>
      </c>
      <c r="AK10" s="108"/>
      <c r="AL10" s="108"/>
      <c r="AM10" s="108"/>
      <c r="AN10" s="109"/>
      <c r="AO10" s="223" t="s">
        <v>8</v>
      </c>
      <c r="AP10" s="224"/>
      <c r="AQ10" s="223" t="s">
        <v>9</v>
      </c>
      <c r="AR10" s="224"/>
      <c r="AS10" s="223" t="s">
        <v>10</v>
      </c>
      <c r="AT10" s="224"/>
    </row>
    <row r="11" spans="1:54" ht="13.5" thickTop="1">
      <c r="A11" s="19">
        <v>1</v>
      </c>
      <c r="B11" s="178" t="s">
        <v>83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80"/>
      <c r="U11" s="29"/>
      <c r="V11" s="29"/>
      <c r="W11" s="29"/>
      <c r="X11" s="29"/>
      <c r="Y11" s="29"/>
      <c r="Z11" s="228">
        <v>8</v>
      </c>
      <c r="AA11" s="229"/>
      <c r="AB11" s="82" t="s">
        <v>12</v>
      </c>
      <c r="AC11" s="229">
        <v>0</v>
      </c>
      <c r="AD11" s="230"/>
      <c r="AE11" s="228">
        <v>10</v>
      </c>
      <c r="AF11" s="229"/>
      <c r="AG11" s="82" t="s">
        <v>12</v>
      </c>
      <c r="AH11" s="229">
        <v>3</v>
      </c>
      <c r="AI11" s="230"/>
      <c r="AJ11" s="228">
        <v>4</v>
      </c>
      <c r="AK11" s="229"/>
      <c r="AL11" s="82" t="s">
        <v>12</v>
      </c>
      <c r="AM11" s="229">
        <v>2</v>
      </c>
      <c r="AN11" s="230"/>
      <c r="AO11" s="231">
        <f>SUM(U11+Z11+AE11+AJ11)</f>
        <v>22</v>
      </c>
      <c r="AP11" s="231"/>
      <c r="AQ11" s="231">
        <f>SUM(X11+AC11+AH11+AM11)</f>
        <v>5</v>
      </c>
      <c r="AR11" s="231"/>
      <c r="AS11" s="234">
        <v>9</v>
      </c>
      <c r="AT11" s="235"/>
    </row>
    <row r="12" spans="1:54">
      <c r="A12" s="20">
        <v>2</v>
      </c>
      <c r="B12" s="162" t="s">
        <v>69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4"/>
      <c r="U12" s="209">
        <v>0</v>
      </c>
      <c r="V12" s="210"/>
      <c r="W12" s="85" t="s">
        <v>12</v>
      </c>
      <c r="X12" s="210">
        <v>8</v>
      </c>
      <c r="Y12" s="211"/>
      <c r="Z12" s="27"/>
      <c r="AA12" s="28"/>
      <c r="AB12" s="28"/>
      <c r="AC12" s="28"/>
      <c r="AD12" s="28"/>
      <c r="AE12" s="216">
        <v>2</v>
      </c>
      <c r="AF12" s="214"/>
      <c r="AG12" s="83" t="s">
        <v>12</v>
      </c>
      <c r="AH12" s="214">
        <v>0</v>
      </c>
      <c r="AI12" s="215"/>
      <c r="AJ12" s="341">
        <v>4</v>
      </c>
      <c r="AK12" s="282"/>
      <c r="AL12" s="26" t="s">
        <v>12</v>
      </c>
      <c r="AM12" s="282">
        <v>4</v>
      </c>
      <c r="AN12" s="283"/>
      <c r="AO12" s="199">
        <f>SUM(F12+K12+U12+Z12+AE12+AJ12)</f>
        <v>6</v>
      </c>
      <c r="AP12" s="199"/>
      <c r="AQ12" s="199">
        <f>SUM(X12+AC12+AH12+AM12)</f>
        <v>12</v>
      </c>
      <c r="AR12" s="199"/>
      <c r="AS12" s="200">
        <v>4</v>
      </c>
      <c r="AT12" s="201"/>
    </row>
    <row r="13" spans="1:54">
      <c r="A13" s="20">
        <v>3</v>
      </c>
      <c r="B13" s="162" t="s">
        <v>77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4"/>
      <c r="U13" s="209">
        <v>3</v>
      </c>
      <c r="V13" s="210"/>
      <c r="W13" s="86" t="s">
        <v>12</v>
      </c>
      <c r="X13" s="210">
        <v>10</v>
      </c>
      <c r="Y13" s="211"/>
      <c r="Z13" s="212">
        <v>0</v>
      </c>
      <c r="AA13" s="210"/>
      <c r="AB13" s="85" t="s">
        <v>12</v>
      </c>
      <c r="AC13" s="210">
        <v>2</v>
      </c>
      <c r="AD13" s="211"/>
      <c r="AE13" s="27"/>
      <c r="AF13" s="28"/>
      <c r="AG13" s="28"/>
      <c r="AH13" s="28"/>
      <c r="AI13" s="28"/>
      <c r="AJ13" s="212">
        <v>1</v>
      </c>
      <c r="AK13" s="210"/>
      <c r="AL13" s="85" t="s">
        <v>12</v>
      </c>
      <c r="AM13" s="210">
        <v>7</v>
      </c>
      <c r="AN13" s="211"/>
      <c r="AO13" s="199">
        <f>SUM(F13+K13+U13+Z13+AE13+AJ13)</f>
        <v>4</v>
      </c>
      <c r="AP13" s="199"/>
      <c r="AQ13" s="199">
        <f>SUM(X13+AC13+AH13+AM13)</f>
        <v>19</v>
      </c>
      <c r="AR13" s="199"/>
      <c r="AS13" s="200">
        <v>0</v>
      </c>
      <c r="AT13" s="201"/>
    </row>
    <row r="14" spans="1:54" ht="13.5" thickBot="1">
      <c r="A14" s="35">
        <v>4</v>
      </c>
      <c r="B14" s="153" t="s">
        <v>42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5"/>
      <c r="U14" s="202">
        <v>2</v>
      </c>
      <c r="V14" s="203"/>
      <c r="W14" s="81" t="s">
        <v>12</v>
      </c>
      <c r="X14" s="203">
        <v>4</v>
      </c>
      <c r="Y14" s="204"/>
      <c r="Z14" s="351">
        <v>4</v>
      </c>
      <c r="AA14" s="307"/>
      <c r="AB14" s="37" t="s">
        <v>12</v>
      </c>
      <c r="AC14" s="307">
        <v>4</v>
      </c>
      <c r="AD14" s="308"/>
      <c r="AE14" s="206">
        <v>7</v>
      </c>
      <c r="AF14" s="207"/>
      <c r="AG14" s="93" t="s">
        <v>12</v>
      </c>
      <c r="AH14" s="207">
        <v>1</v>
      </c>
      <c r="AI14" s="208"/>
      <c r="AJ14" s="27"/>
      <c r="AK14" s="28"/>
      <c r="AL14" s="28"/>
      <c r="AM14" s="28"/>
      <c r="AN14" s="28"/>
      <c r="AO14" s="189">
        <f>SUM(F14+K14+U14+Z14+AE14+AJ14)</f>
        <v>13</v>
      </c>
      <c r="AP14" s="190"/>
      <c r="AQ14" s="189">
        <f>SUM(X14+AC14+AH14+AM14)</f>
        <v>9</v>
      </c>
      <c r="AR14" s="190"/>
      <c r="AS14" s="191">
        <v>4</v>
      </c>
      <c r="AT14" s="192"/>
    </row>
    <row r="15" spans="1:54" ht="14.25" thickTop="1" thickBot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193" t="s">
        <v>14</v>
      </c>
      <c r="AK15" s="194"/>
      <c r="AL15" s="194"/>
      <c r="AM15" s="194"/>
      <c r="AN15" s="195"/>
      <c r="AO15" s="196">
        <f>SUM(AO11:AO14)</f>
        <v>45</v>
      </c>
      <c r="AP15" s="197"/>
      <c r="AQ15" s="196">
        <f>SUM(AQ11:AQ14)</f>
        <v>45</v>
      </c>
      <c r="AR15" s="197"/>
    </row>
    <row r="16" spans="1:54" ht="17.25" thickTop="1" thickBo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198" t="s">
        <v>15</v>
      </c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</row>
    <row r="17" spans="1:53" ht="14.25" thickTop="1" thickBot="1">
      <c r="A17" s="104" t="s">
        <v>7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6"/>
      <c r="U17" s="147">
        <v>1</v>
      </c>
      <c r="V17" s="148"/>
      <c r="W17" s="149">
        <v>2</v>
      </c>
      <c r="X17" s="148"/>
      <c r="Y17" s="149">
        <v>3</v>
      </c>
      <c r="Z17" s="148"/>
      <c r="AA17" s="149">
        <v>4</v>
      </c>
      <c r="AB17" s="148"/>
      <c r="AC17" s="149">
        <v>5</v>
      </c>
      <c r="AD17" s="148"/>
      <c r="AE17" s="149">
        <v>6</v>
      </c>
      <c r="AF17" s="148"/>
      <c r="AG17" s="149">
        <v>7</v>
      </c>
      <c r="AH17" s="148"/>
      <c r="AI17" s="149">
        <v>8</v>
      </c>
      <c r="AJ17" s="148"/>
      <c r="AK17" s="149">
        <v>9</v>
      </c>
      <c r="AL17" s="186"/>
      <c r="AM17" s="187"/>
      <c r="AN17" s="177"/>
      <c r="AO17" s="177"/>
      <c r="AP17" s="177"/>
      <c r="AQ17" s="177"/>
      <c r="AR17" s="177"/>
    </row>
    <row r="18" spans="1:53" ht="13.5" thickTop="1">
      <c r="A18" s="19">
        <v>1</v>
      </c>
      <c r="B18" s="178" t="s">
        <v>83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80"/>
      <c r="U18" s="288" t="s">
        <v>86</v>
      </c>
      <c r="V18" s="183"/>
      <c r="W18" s="182" t="s">
        <v>86</v>
      </c>
      <c r="X18" s="183"/>
      <c r="Y18" s="182" t="s">
        <v>86</v>
      </c>
      <c r="Z18" s="183"/>
      <c r="AA18" s="182" t="s">
        <v>86</v>
      </c>
      <c r="AB18" s="183"/>
      <c r="AC18" s="182" t="s">
        <v>86</v>
      </c>
      <c r="AD18" s="183"/>
      <c r="AE18" s="182" t="s">
        <v>86</v>
      </c>
      <c r="AF18" s="183"/>
      <c r="AG18" s="182" t="s">
        <v>86</v>
      </c>
      <c r="AH18" s="183"/>
      <c r="AI18" s="182" t="s">
        <v>86</v>
      </c>
      <c r="AJ18" s="183"/>
      <c r="AK18" s="182" t="s">
        <v>86</v>
      </c>
      <c r="AL18" s="396"/>
      <c r="AM18" s="145"/>
      <c r="AN18" s="146"/>
      <c r="AO18" s="146"/>
      <c r="AP18" s="146"/>
      <c r="AQ18" s="146"/>
      <c r="AR18" s="146"/>
    </row>
    <row r="19" spans="1:53">
      <c r="A19" s="20">
        <v>2</v>
      </c>
      <c r="B19" s="162" t="s">
        <v>69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4"/>
      <c r="U19" s="169" t="s">
        <v>86</v>
      </c>
      <c r="V19" s="170"/>
      <c r="W19" s="171" t="s">
        <v>86</v>
      </c>
      <c r="X19" s="170"/>
      <c r="Y19" s="171" t="s">
        <v>86</v>
      </c>
      <c r="Z19" s="170"/>
      <c r="AA19" s="171" t="s">
        <v>86</v>
      </c>
      <c r="AB19" s="170"/>
      <c r="AC19" s="167"/>
      <c r="AD19" s="166"/>
      <c r="AE19" s="167"/>
      <c r="AF19" s="166"/>
      <c r="AG19" s="167"/>
      <c r="AH19" s="166"/>
      <c r="AI19" s="167"/>
      <c r="AJ19" s="166"/>
      <c r="AK19" s="167"/>
      <c r="AL19" s="289"/>
      <c r="AM19" s="145"/>
      <c r="AN19" s="146"/>
      <c r="AO19" s="146"/>
      <c r="AP19" s="146"/>
      <c r="AQ19" s="146"/>
      <c r="AR19" s="146"/>
    </row>
    <row r="20" spans="1:53">
      <c r="A20" s="20">
        <v>3</v>
      </c>
      <c r="B20" s="162" t="s">
        <v>77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4"/>
      <c r="U20" s="165"/>
      <c r="V20" s="166"/>
      <c r="W20" s="167"/>
      <c r="X20" s="166"/>
      <c r="Y20" s="167"/>
      <c r="Z20" s="166"/>
      <c r="AA20" s="167"/>
      <c r="AB20" s="166"/>
      <c r="AC20" s="167"/>
      <c r="AD20" s="166"/>
      <c r="AE20" s="167"/>
      <c r="AF20" s="166"/>
      <c r="AG20" s="151"/>
      <c r="AH20" s="168"/>
      <c r="AI20" s="151"/>
      <c r="AJ20" s="168"/>
      <c r="AK20" s="151"/>
      <c r="AL20" s="152"/>
      <c r="AM20" s="64"/>
      <c r="AN20" s="65"/>
      <c r="AO20" s="65"/>
      <c r="AP20" s="65"/>
      <c r="AQ20" s="65"/>
      <c r="AR20" s="65"/>
    </row>
    <row r="21" spans="1:53" ht="13.5" thickBot="1">
      <c r="A21" s="35">
        <v>4</v>
      </c>
      <c r="B21" s="153" t="s">
        <v>42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5"/>
      <c r="U21" s="156" t="s">
        <v>86</v>
      </c>
      <c r="V21" s="157"/>
      <c r="W21" s="158" t="s">
        <v>86</v>
      </c>
      <c r="X21" s="157"/>
      <c r="Y21" s="158" t="s">
        <v>86</v>
      </c>
      <c r="Z21" s="157"/>
      <c r="AA21" s="158" t="s">
        <v>86</v>
      </c>
      <c r="AB21" s="157"/>
      <c r="AC21" s="159"/>
      <c r="AD21" s="160"/>
      <c r="AE21" s="159"/>
      <c r="AF21" s="160"/>
      <c r="AG21" s="159"/>
      <c r="AH21" s="160"/>
      <c r="AI21" s="159"/>
      <c r="AJ21" s="160"/>
      <c r="AK21" s="159"/>
      <c r="AL21" s="161"/>
      <c r="AM21" s="145"/>
      <c r="AN21" s="146"/>
      <c r="AO21" s="146"/>
      <c r="AP21" s="146"/>
      <c r="AQ21" s="146"/>
      <c r="AR21" s="146"/>
    </row>
    <row r="22" spans="1:53" ht="14.25" thickTop="1" thickBot="1">
      <c r="A22" s="4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47">
        <v>9</v>
      </c>
      <c r="V22" s="148"/>
      <c r="W22" s="149">
        <v>8</v>
      </c>
      <c r="X22" s="148"/>
      <c r="Y22" s="149">
        <v>7</v>
      </c>
      <c r="Z22" s="148"/>
      <c r="AA22" s="149">
        <v>6</v>
      </c>
      <c r="AB22" s="148"/>
      <c r="AC22" s="149">
        <v>5</v>
      </c>
      <c r="AD22" s="148"/>
      <c r="AE22" s="149">
        <v>4</v>
      </c>
      <c r="AF22" s="148"/>
      <c r="AG22" s="149">
        <v>3</v>
      </c>
      <c r="AH22" s="148"/>
      <c r="AI22" s="149">
        <v>2</v>
      </c>
      <c r="AJ22" s="148"/>
      <c r="AK22" s="149">
        <v>1</v>
      </c>
      <c r="AL22" s="150"/>
      <c r="AM22" s="4"/>
      <c r="AN22" s="4"/>
      <c r="AO22" s="4"/>
      <c r="AP22" s="4"/>
      <c r="AQ22" s="4"/>
      <c r="AR22" s="4"/>
    </row>
    <row r="23" spans="1:53" ht="13.5" thickTop="1">
      <c r="A23" s="4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6" t="s">
        <v>16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53" ht="13.5" thickBot="1"/>
    <row r="25" spans="1:53" ht="20.25" thickTop="1" thickBot="1">
      <c r="A25" s="5" t="s">
        <v>17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I25" s="2"/>
      <c r="AJ25" s="2"/>
      <c r="AK25" s="2"/>
      <c r="AL25" s="2"/>
      <c r="AM25" s="2"/>
      <c r="AN25" s="2"/>
      <c r="AO25" s="2"/>
      <c r="AP25" s="2"/>
      <c r="AQ25" s="2"/>
      <c r="AR25" s="104" t="s">
        <v>18</v>
      </c>
      <c r="AS25" s="105"/>
      <c r="AT25" s="105"/>
      <c r="AU25" s="105"/>
      <c r="AV25" s="106"/>
      <c r="AW25" s="104" t="s">
        <v>19</v>
      </c>
      <c r="AX25" s="105"/>
      <c r="AY25" s="105"/>
      <c r="AZ25" s="105"/>
      <c r="BA25" s="106"/>
    </row>
    <row r="26" spans="1:53" ht="13.5" thickTop="1">
      <c r="A26" s="118" t="s">
        <v>20</v>
      </c>
      <c r="B26" s="119"/>
      <c r="C26" s="120"/>
      <c r="D26" s="121" t="s">
        <v>21</v>
      </c>
      <c r="E26" s="122"/>
      <c r="F26" s="122"/>
      <c r="G26" s="122"/>
      <c r="H26" s="123"/>
      <c r="I26" s="124" t="s">
        <v>89</v>
      </c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6"/>
      <c r="X26" s="7" t="s">
        <v>12</v>
      </c>
      <c r="Y26" s="121" t="s">
        <v>22</v>
      </c>
      <c r="Z26" s="122"/>
      <c r="AA26" s="122"/>
      <c r="AB26" s="122"/>
      <c r="AC26" s="123"/>
      <c r="AD26" s="124" t="s">
        <v>77</v>
      </c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8"/>
      <c r="AR26" s="129">
        <v>3</v>
      </c>
      <c r="AS26" s="130"/>
      <c r="AT26" s="8" t="s">
        <v>12</v>
      </c>
      <c r="AU26" s="130">
        <v>3</v>
      </c>
      <c r="AV26" s="131"/>
      <c r="AW26" s="129">
        <v>3</v>
      </c>
      <c r="AX26" s="130"/>
      <c r="AY26" s="8" t="s">
        <v>12</v>
      </c>
      <c r="AZ26" s="130">
        <v>2</v>
      </c>
      <c r="BA26" s="131"/>
    </row>
    <row r="27" spans="1:53" ht="13.5" thickBot="1">
      <c r="A27" s="132" t="s">
        <v>23</v>
      </c>
      <c r="B27" s="133"/>
      <c r="C27" s="134"/>
      <c r="D27" s="135" t="s">
        <v>24</v>
      </c>
      <c r="E27" s="136"/>
      <c r="F27" s="136"/>
      <c r="G27" s="136"/>
      <c r="H27" s="137"/>
      <c r="I27" s="138" t="s">
        <v>42</v>
      </c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40"/>
      <c r="X27" s="10" t="s">
        <v>12</v>
      </c>
      <c r="Y27" s="135" t="s">
        <v>25</v>
      </c>
      <c r="Z27" s="136"/>
      <c r="AA27" s="136"/>
      <c r="AB27" s="136"/>
      <c r="AC27" s="137"/>
      <c r="AD27" s="138" t="s">
        <v>69</v>
      </c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41"/>
      <c r="AR27" s="142">
        <v>1</v>
      </c>
      <c r="AS27" s="143"/>
      <c r="AT27" s="11" t="s">
        <v>12</v>
      </c>
      <c r="AU27" s="143">
        <v>5</v>
      </c>
      <c r="AV27" s="144"/>
      <c r="AW27" s="142"/>
      <c r="AX27" s="143"/>
      <c r="AY27" s="11" t="s">
        <v>12</v>
      </c>
      <c r="AZ27" s="143"/>
      <c r="BA27" s="144"/>
    </row>
    <row r="28" spans="1:53" ht="13.5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1"/>
      <c r="AK28" s="21"/>
      <c r="AL28" s="21"/>
      <c r="AM28" s="21"/>
      <c r="AN28" s="21"/>
      <c r="AO28" s="21"/>
      <c r="AP28" s="21"/>
      <c r="AQ28" s="21"/>
      <c r="AR28" s="22"/>
      <c r="AS28" s="21"/>
      <c r="AT28" s="34"/>
      <c r="AU28" s="22"/>
      <c r="AV28" s="21"/>
      <c r="AW28" s="22"/>
      <c r="AX28" s="21"/>
      <c r="AY28" s="34"/>
      <c r="AZ28" s="22"/>
      <c r="BA28" s="21"/>
    </row>
    <row r="29" spans="1:53" ht="13.5" thickBot="1"/>
    <row r="30" spans="1:53" ht="20.25" thickTop="1" thickBot="1">
      <c r="A30" s="5" t="s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04" t="s">
        <v>18</v>
      </c>
      <c r="AS30" s="105"/>
      <c r="AT30" s="105"/>
      <c r="AU30" s="105"/>
      <c r="AV30" s="106"/>
      <c r="AW30" s="104" t="s">
        <v>19</v>
      </c>
      <c r="AX30" s="105"/>
      <c r="AY30" s="105"/>
      <c r="AZ30" s="105"/>
      <c r="BA30" s="106"/>
    </row>
    <row r="31" spans="1:53" ht="14.25" thickTop="1" thickBot="1">
      <c r="A31" s="107" t="s">
        <v>26</v>
      </c>
      <c r="B31" s="108"/>
      <c r="C31" s="109"/>
      <c r="D31" s="110" t="s">
        <v>27</v>
      </c>
      <c r="E31" s="111"/>
      <c r="F31" s="111"/>
      <c r="G31" s="111"/>
      <c r="H31" s="112"/>
      <c r="I31" s="113" t="s">
        <v>100</v>
      </c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5"/>
      <c r="X31" s="12" t="s">
        <v>12</v>
      </c>
      <c r="Y31" s="110" t="s">
        <v>28</v>
      </c>
      <c r="Z31" s="111"/>
      <c r="AA31" s="111"/>
      <c r="AB31" s="111"/>
      <c r="AC31" s="112"/>
      <c r="AD31" s="113" t="s">
        <v>69</v>
      </c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6"/>
      <c r="AR31" s="117"/>
      <c r="AS31" s="102"/>
      <c r="AT31" s="13" t="s">
        <v>12</v>
      </c>
      <c r="AU31" s="102"/>
      <c r="AV31" s="103"/>
      <c r="AW31" s="117"/>
      <c r="AX31" s="102"/>
      <c r="AY31" s="13" t="s">
        <v>12</v>
      </c>
      <c r="AZ31" s="102"/>
      <c r="BA31" s="103"/>
    </row>
    <row r="32" spans="1:53" ht="13.5" thickTop="1"/>
  </sheetData>
  <mergeCells count="160">
    <mergeCell ref="AS14:AT14"/>
    <mergeCell ref="B18:T18"/>
    <mergeCell ref="B19:T19"/>
    <mergeCell ref="B20:T20"/>
    <mergeCell ref="B21:T21"/>
    <mergeCell ref="B14:T14"/>
    <mergeCell ref="U14:V14"/>
    <mergeCell ref="Z14:AA14"/>
    <mergeCell ref="AE14:AF14"/>
    <mergeCell ref="AO14:AP14"/>
    <mergeCell ref="AI21:AJ21"/>
    <mergeCell ref="AK21:AL21"/>
    <mergeCell ref="AM21:AN21"/>
    <mergeCell ref="AO21:AP21"/>
    <mergeCell ref="AI19:AJ19"/>
    <mergeCell ref="AK19:AL19"/>
    <mergeCell ref="AM19:AN19"/>
    <mergeCell ref="AO19:AP19"/>
    <mergeCell ref="U16:AF16"/>
    <mergeCell ref="A17:T17"/>
    <mergeCell ref="AJ15:AN15"/>
    <mergeCell ref="AO15:AP15"/>
    <mergeCell ref="AQ21:AR21"/>
    <mergeCell ref="U21:V21"/>
    <mergeCell ref="AS12:AT12"/>
    <mergeCell ref="B13:T13"/>
    <mergeCell ref="U13:V13"/>
    <mergeCell ref="Z13:AA13"/>
    <mergeCell ref="AJ13:AK13"/>
    <mergeCell ref="AO13:AP13"/>
    <mergeCell ref="AQ13:AR13"/>
    <mergeCell ref="AS13:AT13"/>
    <mergeCell ref="B12:T12"/>
    <mergeCell ref="U12:V12"/>
    <mergeCell ref="X12:Y12"/>
    <mergeCell ref="AE12:AF12"/>
    <mergeCell ref="AJ12:AK12"/>
    <mergeCell ref="AO12:AP12"/>
    <mergeCell ref="AR31:AS31"/>
    <mergeCell ref="AU31:AV31"/>
    <mergeCell ref="AW31:AX31"/>
    <mergeCell ref="AZ31:BA31"/>
    <mergeCell ref="A10:T10"/>
    <mergeCell ref="U10:Y10"/>
    <mergeCell ref="Z10:AD10"/>
    <mergeCell ref="AE10:AI10"/>
    <mergeCell ref="AJ10:AN10"/>
    <mergeCell ref="AO10:AP10"/>
    <mergeCell ref="AR30:AV30"/>
    <mergeCell ref="AW30:BA30"/>
    <mergeCell ref="A31:C31"/>
    <mergeCell ref="D31:H31"/>
    <mergeCell ref="I31:W31"/>
    <mergeCell ref="Y31:AC31"/>
    <mergeCell ref="AD31:AQ31"/>
    <mergeCell ref="AW27:AX27"/>
    <mergeCell ref="AZ27:BA27"/>
    <mergeCell ref="AH11:AI11"/>
    <mergeCell ref="AM11:AN11"/>
    <mergeCell ref="AC11:AD11"/>
    <mergeCell ref="AQ14:AR14"/>
    <mergeCell ref="AQ12:AR12"/>
    <mergeCell ref="AU26:AV26"/>
    <mergeCell ref="AW26:AX26"/>
    <mergeCell ref="AZ26:BA26"/>
    <mergeCell ref="A27:C27"/>
    <mergeCell ref="D27:H27"/>
    <mergeCell ref="I27:W27"/>
    <mergeCell ref="Y27:AC27"/>
    <mergeCell ref="AD27:AQ27"/>
    <mergeCell ref="AR27:AS27"/>
    <mergeCell ref="AU27:AV27"/>
    <mergeCell ref="A26:C26"/>
    <mergeCell ref="D26:H26"/>
    <mergeCell ref="I26:W26"/>
    <mergeCell ref="Y26:AC26"/>
    <mergeCell ref="AD26:AQ26"/>
    <mergeCell ref="AR26:AS26"/>
    <mergeCell ref="AR25:AV25"/>
    <mergeCell ref="AW25:BA25"/>
    <mergeCell ref="AG22:AH22"/>
    <mergeCell ref="AI22:AJ22"/>
    <mergeCell ref="AK22:AL22"/>
    <mergeCell ref="U22:V22"/>
    <mergeCell ref="W22:X22"/>
    <mergeCell ref="Y22:Z22"/>
    <mergeCell ref="AA22:AB22"/>
    <mergeCell ref="AC22:AD22"/>
    <mergeCell ref="AE22:AF22"/>
    <mergeCell ref="W21:X21"/>
    <mergeCell ref="Y21:Z21"/>
    <mergeCell ref="AA21:AB21"/>
    <mergeCell ref="AC21:AD21"/>
    <mergeCell ref="AE21:AF21"/>
    <mergeCell ref="AG21:AH21"/>
    <mergeCell ref="AA20:AB20"/>
    <mergeCell ref="AC20:AD20"/>
    <mergeCell ref="AE20:AF20"/>
    <mergeCell ref="AG20:AH20"/>
    <mergeCell ref="AI20:AJ20"/>
    <mergeCell ref="AK20:AL20"/>
    <mergeCell ref="U20:V20"/>
    <mergeCell ref="W20:X20"/>
    <mergeCell ref="Y20:Z20"/>
    <mergeCell ref="AQ19:AR19"/>
    <mergeCell ref="U19:V19"/>
    <mergeCell ref="W19:X19"/>
    <mergeCell ref="Y19:Z19"/>
    <mergeCell ref="AA19:AB19"/>
    <mergeCell ref="AC19:AD19"/>
    <mergeCell ref="AE19:AF19"/>
    <mergeCell ref="AG19:AH19"/>
    <mergeCell ref="AQ17:AR17"/>
    <mergeCell ref="U18:V18"/>
    <mergeCell ref="W18:X18"/>
    <mergeCell ref="Y18:Z18"/>
    <mergeCell ref="AE17:AF17"/>
    <mergeCell ref="AG17:AH17"/>
    <mergeCell ref="AI17:AJ17"/>
    <mergeCell ref="AK17:AL17"/>
    <mergeCell ref="AM17:AN17"/>
    <mergeCell ref="AO17:AP17"/>
    <mergeCell ref="U17:V17"/>
    <mergeCell ref="W17:X17"/>
    <mergeCell ref="Y17:Z17"/>
    <mergeCell ref="AA17:AB17"/>
    <mergeCell ref="AC17:AD17"/>
    <mergeCell ref="AM18:AN18"/>
    <mergeCell ref="AO18:AP18"/>
    <mergeCell ref="AQ18:AR18"/>
    <mergeCell ref="AA18:AB18"/>
    <mergeCell ref="AC18:AD18"/>
    <mergeCell ref="AE18:AF18"/>
    <mergeCell ref="AG18:AH18"/>
    <mergeCell ref="AI18:AJ18"/>
    <mergeCell ref="AK18:AL18"/>
    <mergeCell ref="A1:BB1"/>
    <mergeCell ref="A2:BB2"/>
    <mergeCell ref="A3:BB3"/>
    <mergeCell ref="A4:BB4"/>
    <mergeCell ref="A5:BB5"/>
    <mergeCell ref="A7:BA7"/>
    <mergeCell ref="AQ15:AR15"/>
    <mergeCell ref="AC14:AD14"/>
    <mergeCell ref="AH14:AI14"/>
    <mergeCell ref="X14:Y14"/>
    <mergeCell ref="X13:Y13"/>
    <mergeCell ref="AC13:AD13"/>
    <mergeCell ref="AM13:AN13"/>
    <mergeCell ref="AH12:AI12"/>
    <mergeCell ref="AM12:AN12"/>
    <mergeCell ref="AQ10:AR10"/>
    <mergeCell ref="AS10:AT10"/>
    <mergeCell ref="B11:T11"/>
    <mergeCell ref="Z11:AA11"/>
    <mergeCell ref="AE11:AF11"/>
    <mergeCell ref="AJ11:AK11"/>
    <mergeCell ref="AO11:AP11"/>
    <mergeCell ref="AQ11:AR11"/>
    <mergeCell ref="AS11:AT11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4"/>
  <sheetViews>
    <sheetView showGridLines="0" topLeftCell="A11" workbookViewId="0">
      <selection activeCell="BE26" sqref="BE26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</row>
    <row r="2" spans="1:54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</row>
    <row r="3" spans="1:54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</row>
    <row r="4" spans="1:54">
      <c r="A4" s="219" t="s">
        <v>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</row>
    <row r="5" spans="1:54">
      <c r="A5" s="220" t="s">
        <v>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</row>
    <row r="6" spans="1:5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23.25">
      <c r="A7" s="221" t="s">
        <v>59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</row>
    <row r="8" spans="1:54" ht="23.25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</row>
    <row r="9" spans="1:54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6"/>
      <c r="AD9" s="2"/>
      <c r="AE9" s="2"/>
      <c r="AF9" s="2"/>
      <c r="AG9" s="2"/>
      <c r="AH9" s="6" t="s">
        <v>30</v>
      </c>
      <c r="AI9" s="18"/>
      <c r="AJ9" s="2"/>
      <c r="AK9" s="6"/>
      <c r="AL9" s="2"/>
      <c r="AM9" s="2"/>
      <c r="AN9" s="2"/>
      <c r="AO9" s="18"/>
      <c r="AP9" s="2"/>
      <c r="AQ9" s="2"/>
      <c r="AR9" s="6"/>
      <c r="AS9" s="2"/>
      <c r="AT9" s="18"/>
      <c r="AU9" s="2"/>
      <c r="AV9" s="2"/>
      <c r="AW9" s="18"/>
      <c r="AX9" s="2"/>
      <c r="AY9" s="2"/>
      <c r="AZ9" s="2"/>
      <c r="BA9" s="2"/>
    </row>
    <row r="10" spans="1:54" s="2" customFormat="1" ht="14.25" thickTop="1" thickBot="1">
      <c r="A10" s="104" t="s">
        <v>60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6"/>
      <c r="S10" s="41">
        <v>1</v>
      </c>
      <c r="T10" s="42"/>
      <c r="U10" s="42"/>
      <c r="V10" s="42"/>
      <c r="W10" s="42"/>
      <c r="X10" s="43">
        <v>2</v>
      </c>
      <c r="Y10" s="42"/>
      <c r="Z10" s="42"/>
      <c r="AA10" s="42"/>
      <c r="AB10" s="42"/>
      <c r="AC10" s="43">
        <v>3</v>
      </c>
      <c r="AD10" s="42"/>
      <c r="AE10" s="42"/>
      <c r="AF10" s="42"/>
      <c r="AG10" s="42"/>
      <c r="AH10" s="43">
        <v>4</v>
      </c>
      <c r="AI10" s="42"/>
      <c r="AJ10" s="42"/>
      <c r="AK10" s="42"/>
      <c r="AL10" s="42"/>
      <c r="AM10" s="43">
        <v>5</v>
      </c>
      <c r="AN10" s="42"/>
      <c r="AO10" s="42"/>
      <c r="AP10" s="42"/>
      <c r="AQ10" s="69"/>
      <c r="AR10" s="223" t="s">
        <v>8</v>
      </c>
      <c r="AS10" s="224"/>
      <c r="AT10" s="223" t="s">
        <v>9</v>
      </c>
      <c r="AU10" s="224"/>
      <c r="AV10" s="223" t="s">
        <v>10</v>
      </c>
      <c r="AW10" s="224"/>
      <c r="AX10" s="66"/>
      <c r="AY10" s="242"/>
      <c r="AZ10" s="242"/>
    </row>
    <row r="11" spans="1:54" s="2" customFormat="1" ht="13.5" thickTop="1">
      <c r="A11" s="19">
        <v>1</v>
      </c>
      <c r="B11" s="178" t="s">
        <v>11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01"/>
      <c r="T11" s="99"/>
      <c r="U11" s="99"/>
      <c r="V11" s="99"/>
      <c r="W11" s="99"/>
      <c r="X11" s="225">
        <v>0</v>
      </c>
      <c r="Y11" s="226"/>
      <c r="Z11" s="90" t="s">
        <v>12</v>
      </c>
      <c r="AA11" s="226">
        <v>0</v>
      </c>
      <c r="AB11" s="227"/>
      <c r="AC11" s="228">
        <v>1</v>
      </c>
      <c r="AD11" s="229"/>
      <c r="AE11" s="82" t="s">
        <v>12</v>
      </c>
      <c r="AF11" s="229">
        <v>0</v>
      </c>
      <c r="AG11" s="230"/>
      <c r="AH11" s="228">
        <v>5</v>
      </c>
      <c r="AI11" s="229"/>
      <c r="AJ11" s="82" t="s">
        <v>12</v>
      </c>
      <c r="AK11" s="229">
        <v>1</v>
      </c>
      <c r="AL11" s="230"/>
      <c r="AM11" s="243">
        <v>2</v>
      </c>
      <c r="AN11" s="244"/>
      <c r="AO11" s="54" t="s">
        <v>12</v>
      </c>
      <c r="AP11" s="244">
        <v>2</v>
      </c>
      <c r="AQ11" s="245"/>
      <c r="AR11" s="246">
        <f>SUM(D11+I11+N11+S11+X11+AC11+AH11+AM11)</f>
        <v>8</v>
      </c>
      <c r="AS11" s="247"/>
      <c r="AT11" s="246">
        <f>SUM(G11+L11+Q11+V11+AA11+AF11+AK11+AP11)</f>
        <v>3</v>
      </c>
      <c r="AU11" s="247"/>
      <c r="AV11" s="248">
        <v>7</v>
      </c>
      <c r="AW11" s="249"/>
      <c r="AX11" s="71"/>
      <c r="AY11" s="250"/>
      <c r="AZ11" s="250"/>
    </row>
    <row r="12" spans="1:54" s="2" customFormat="1">
      <c r="A12" s="20">
        <v>2</v>
      </c>
      <c r="B12" s="162" t="s">
        <v>69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7"/>
      <c r="S12" s="209">
        <v>0</v>
      </c>
      <c r="T12" s="210"/>
      <c r="U12" s="85" t="s">
        <v>12</v>
      </c>
      <c r="V12" s="210">
        <v>0</v>
      </c>
      <c r="W12" s="211"/>
      <c r="X12" s="27"/>
      <c r="Y12" s="28"/>
      <c r="Z12" s="28"/>
      <c r="AA12" s="28"/>
      <c r="AB12" s="28"/>
      <c r="AC12" s="216">
        <v>1</v>
      </c>
      <c r="AD12" s="214"/>
      <c r="AE12" s="83" t="s">
        <v>12</v>
      </c>
      <c r="AF12" s="214">
        <v>0</v>
      </c>
      <c r="AG12" s="215"/>
      <c r="AH12" s="212">
        <v>0</v>
      </c>
      <c r="AI12" s="210"/>
      <c r="AJ12" s="85" t="s">
        <v>12</v>
      </c>
      <c r="AK12" s="210">
        <v>0</v>
      </c>
      <c r="AL12" s="211"/>
      <c r="AM12" s="216">
        <v>4</v>
      </c>
      <c r="AN12" s="214"/>
      <c r="AO12" s="83" t="s">
        <v>12</v>
      </c>
      <c r="AP12" s="214">
        <v>2</v>
      </c>
      <c r="AQ12" s="251"/>
      <c r="AR12" s="252">
        <f>SUM(D12+I12+N12+S12+X12+AC12+AH12+AM12)</f>
        <v>5</v>
      </c>
      <c r="AS12" s="253"/>
      <c r="AT12" s="252">
        <f>SUM(G12+L12+Q12+V12+AA12+AF12+AK12+AP12)</f>
        <v>2</v>
      </c>
      <c r="AU12" s="253"/>
      <c r="AV12" s="259">
        <v>6</v>
      </c>
      <c r="AW12" s="260"/>
      <c r="AX12" s="71"/>
      <c r="AY12" s="250"/>
      <c r="AZ12" s="250"/>
    </row>
    <row r="13" spans="1:54" s="2" customFormat="1">
      <c r="A13" s="20">
        <v>3</v>
      </c>
      <c r="B13" s="162" t="s">
        <v>42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7"/>
      <c r="S13" s="209">
        <v>0</v>
      </c>
      <c r="T13" s="210"/>
      <c r="U13" s="85" t="s">
        <v>12</v>
      </c>
      <c r="V13" s="210">
        <v>1</v>
      </c>
      <c r="W13" s="211"/>
      <c r="X13" s="212">
        <v>0</v>
      </c>
      <c r="Y13" s="210"/>
      <c r="Z13" s="85" t="s">
        <v>12</v>
      </c>
      <c r="AA13" s="210">
        <v>1</v>
      </c>
      <c r="AB13" s="211"/>
      <c r="AC13" s="27"/>
      <c r="AD13" s="28"/>
      <c r="AE13" s="28"/>
      <c r="AF13" s="28"/>
      <c r="AG13" s="28"/>
      <c r="AH13" s="212">
        <v>0</v>
      </c>
      <c r="AI13" s="210"/>
      <c r="AJ13" s="85" t="s">
        <v>12</v>
      </c>
      <c r="AK13" s="210">
        <v>1</v>
      </c>
      <c r="AL13" s="211"/>
      <c r="AM13" s="212">
        <v>0</v>
      </c>
      <c r="AN13" s="210"/>
      <c r="AO13" s="85" t="s">
        <v>12</v>
      </c>
      <c r="AP13" s="210">
        <v>1</v>
      </c>
      <c r="AQ13" s="270"/>
      <c r="AR13" s="252">
        <f>SUM(D13+I13+N13+S13+X13+AC13+AH13+AM13)</f>
        <v>0</v>
      </c>
      <c r="AS13" s="253"/>
      <c r="AT13" s="252">
        <f>SUM(G13+L13+Q13+V13+AA13+AF13+AK13+AP13)</f>
        <v>4</v>
      </c>
      <c r="AU13" s="253"/>
      <c r="AV13" s="259">
        <v>0</v>
      </c>
      <c r="AW13" s="260"/>
      <c r="AX13" s="71"/>
      <c r="AY13" s="250"/>
      <c r="AZ13" s="250"/>
    </row>
    <row r="14" spans="1:54" s="2" customFormat="1">
      <c r="A14" s="20">
        <v>4</v>
      </c>
      <c r="B14" s="162" t="s">
        <v>40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7"/>
      <c r="S14" s="209">
        <v>1</v>
      </c>
      <c r="T14" s="210"/>
      <c r="U14" s="85" t="s">
        <v>12</v>
      </c>
      <c r="V14" s="210">
        <v>5</v>
      </c>
      <c r="W14" s="211"/>
      <c r="X14" s="212">
        <v>0</v>
      </c>
      <c r="Y14" s="210"/>
      <c r="Z14" s="85" t="s">
        <v>12</v>
      </c>
      <c r="AA14" s="210">
        <v>0</v>
      </c>
      <c r="AB14" s="211"/>
      <c r="AC14" s="216">
        <v>1</v>
      </c>
      <c r="AD14" s="214"/>
      <c r="AE14" s="83" t="s">
        <v>12</v>
      </c>
      <c r="AF14" s="214">
        <v>0</v>
      </c>
      <c r="AG14" s="215"/>
      <c r="AH14" s="27"/>
      <c r="AI14" s="28"/>
      <c r="AJ14" s="28"/>
      <c r="AK14" s="28"/>
      <c r="AL14" s="28"/>
      <c r="AM14" s="212">
        <v>2</v>
      </c>
      <c r="AN14" s="210"/>
      <c r="AO14" s="85" t="s">
        <v>12</v>
      </c>
      <c r="AP14" s="210">
        <v>6</v>
      </c>
      <c r="AQ14" s="270"/>
      <c r="AR14" s="252">
        <f>SUM(D14+I14+N14+S14+X14+AC14+AH14+AM14)</f>
        <v>4</v>
      </c>
      <c r="AS14" s="253"/>
      <c r="AT14" s="252">
        <f>SUM(G14+L14+Q14+V14+AA14+AF14+AK14+AP14)</f>
        <v>11</v>
      </c>
      <c r="AU14" s="253"/>
      <c r="AV14" s="259">
        <v>3</v>
      </c>
      <c r="AW14" s="260"/>
      <c r="AX14" s="71"/>
      <c r="AY14" s="250"/>
      <c r="AZ14" s="250"/>
    </row>
    <row r="15" spans="1:54" s="2" customFormat="1" ht="13.5" thickBot="1">
      <c r="A15" s="35">
        <v>5</v>
      </c>
      <c r="B15" s="153" t="s">
        <v>70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9"/>
      <c r="S15" s="240">
        <v>2</v>
      </c>
      <c r="T15" s="241"/>
      <c r="U15" s="72" t="s">
        <v>12</v>
      </c>
      <c r="V15" s="241">
        <v>2</v>
      </c>
      <c r="W15" s="271"/>
      <c r="X15" s="272">
        <v>2</v>
      </c>
      <c r="Y15" s="273"/>
      <c r="Z15" s="92" t="s">
        <v>12</v>
      </c>
      <c r="AA15" s="273">
        <v>4</v>
      </c>
      <c r="AB15" s="274"/>
      <c r="AC15" s="275">
        <v>1</v>
      </c>
      <c r="AD15" s="276"/>
      <c r="AE15" s="89" t="s">
        <v>12</v>
      </c>
      <c r="AF15" s="276">
        <v>0</v>
      </c>
      <c r="AG15" s="277"/>
      <c r="AH15" s="206">
        <v>6</v>
      </c>
      <c r="AI15" s="207"/>
      <c r="AJ15" s="89" t="s">
        <v>12</v>
      </c>
      <c r="AK15" s="207">
        <v>2</v>
      </c>
      <c r="AL15" s="208"/>
      <c r="AM15" s="73"/>
      <c r="AN15" s="74"/>
      <c r="AO15" s="74"/>
      <c r="AP15" s="74"/>
      <c r="AQ15" s="75"/>
      <c r="AR15" s="261">
        <f>SUM(D15+I15+N15+S15+X15+AC15+AH15+AM15)</f>
        <v>11</v>
      </c>
      <c r="AS15" s="262"/>
      <c r="AT15" s="261">
        <f>SUM(G15+L15+Q15+V15+AA15+AF15+AK15+AP15)</f>
        <v>8</v>
      </c>
      <c r="AU15" s="262"/>
      <c r="AV15" s="263">
        <v>7</v>
      </c>
      <c r="AW15" s="264"/>
      <c r="AX15" s="71"/>
      <c r="AY15" s="250"/>
      <c r="AZ15" s="250"/>
    </row>
    <row r="16" spans="1:54" s="2" customFormat="1" ht="14.25" thickTop="1" thickBot="1">
      <c r="A16" s="3"/>
      <c r="N16" s="4"/>
      <c r="S16" s="4"/>
      <c r="X16" s="4"/>
      <c r="AC16" s="4"/>
      <c r="AH16" s="76"/>
      <c r="AI16" s="77"/>
      <c r="AJ16" s="77"/>
      <c r="AK16" s="77"/>
      <c r="AL16" s="77"/>
      <c r="AM16" s="265" t="s">
        <v>14</v>
      </c>
      <c r="AN16" s="266"/>
      <c r="AO16" s="266"/>
      <c r="AP16" s="266"/>
      <c r="AQ16" s="267"/>
      <c r="AR16" s="268">
        <f>SUM(AR11:AR15)</f>
        <v>28</v>
      </c>
      <c r="AS16" s="269"/>
      <c r="AT16" s="268">
        <f>SUM(AT11:AT15)</f>
        <v>28</v>
      </c>
      <c r="AU16" s="269"/>
      <c r="AV16" s="44"/>
      <c r="AW16" s="56"/>
      <c r="AX16" s="78"/>
      <c r="AY16" s="278"/>
      <c r="AZ16" s="278"/>
    </row>
    <row r="17" spans="1:53" s="2" customFormat="1" ht="17.25" thickTop="1" thickBo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98" t="s">
        <v>15</v>
      </c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</row>
    <row r="18" spans="1:53" s="2" customFormat="1" ht="14.25" thickTop="1" thickBot="1">
      <c r="A18" s="104" t="s">
        <v>60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6"/>
      <c r="S18" s="147">
        <v>1</v>
      </c>
      <c r="T18" s="148"/>
      <c r="U18" s="149">
        <v>2</v>
      </c>
      <c r="V18" s="148"/>
      <c r="W18" s="149">
        <v>3</v>
      </c>
      <c r="X18" s="148"/>
      <c r="Y18" s="149">
        <v>4</v>
      </c>
      <c r="Z18" s="148"/>
      <c r="AA18" s="149">
        <v>5</v>
      </c>
      <c r="AB18" s="148"/>
      <c r="AC18" s="149">
        <v>6</v>
      </c>
      <c r="AD18" s="148"/>
      <c r="AE18" s="149">
        <v>7</v>
      </c>
      <c r="AF18" s="148"/>
      <c r="AG18" s="149">
        <v>8</v>
      </c>
      <c r="AH18" s="148"/>
      <c r="AI18" s="149">
        <v>9</v>
      </c>
      <c r="AJ18" s="148"/>
      <c r="AK18" s="149">
        <v>10</v>
      </c>
      <c r="AL18" s="148"/>
      <c r="AM18" s="149">
        <v>11</v>
      </c>
      <c r="AN18" s="148"/>
      <c r="AO18" s="149">
        <v>12</v>
      </c>
      <c r="AP18" s="150"/>
      <c r="AQ18" s="177"/>
      <c r="AR18" s="177"/>
      <c r="AS18" s="177"/>
      <c r="AT18" s="177"/>
      <c r="AU18" s="177"/>
      <c r="AV18" s="177"/>
      <c r="AW18" s="242"/>
      <c r="AX18" s="242"/>
      <c r="AY18" s="177"/>
      <c r="AZ18" s="177"/>
    </row>
    <row r="19" spans="1:53" s="2" customFormat="1" ht="13.5" thickTop="1">
      <c r="A19" s="19">
        <v>1</v>
      </c>
      <c r="B19" s="178" t="s">
        <v>11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80"/>
      <c r="S19" s="175" t="s">
        <v>86</v>
      </c>
      <c r="T19" s="176"/>
      <c r="U19" s="176" t="s">
        <v>86</v>
      </c>
      <c r="V19" s="176"/>
      <c r="W19" s="176" t="s">
        <v>86</v>
      </c>
      <c r="X19" s="176"/>
      <c r="Y19" s="176" t="s">
        <v>86</v>
      </c>
      <c r="Z19" s="176"/>
      <c r="AA19" s="176" t="s">
        <v>86</v>
      </c>
      <c r="AB19" s="176"/>
      <c r="AC19" s="176" t="s">
        <v>86</v>
      </c>
      <c r="AD19" s="176"/>
      <c r="AE19" s="176" t="s">
        <v>86</v>
      </c>
      <c r="AF19" s="176"/>
      <c r="AG19" s="257"/>
      <c r="AH19" s="257"/>
      <c r="AI19" s="257"/>
      <c r="AJ19" s="257"/>
      <c r="AK19" s="257"/>
      <c r="AL19" s="257"/>
      <c r="AM19" s="257"/>
      <c r="AN19" s="257"/>
      <c r="AO19" s="257"/>
      <c r="AP19" s="258"/>
      <c r="AQ19" s="146"/>
      <c r="AR19" s="146"/>
      <c r="AS19" s="146"/>
      <c r="AT19" s="146"/>
      <c r="AU19" s="146"/>
      <c r="AV19" s="146"/>
      <c r="AW19" s="255"/>
      <c r="AX19" s="255"/>
      <c r="AY19" s="254"/>
      <c r="AZ19" s="254"/>
    </row>
    <row r="20" spans="1:53" s="2" customFormat="1">
      <c r="A20" s="20">
        <v>2</v>
      </c>
      <c r="B20" s="162" t="s">
        <v>69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7"/>
      <c r="S20" s="169" t="s">
        <v>86</v>
      </c>
      <c r="T20" s="170"/>
      <c r="U20" s="171" t="s">
        <v>86</v>
      </c>
      <c r="V20" s="170"/>
      <c r="W20" s="171" t="s">
        <v>86</v>
      </c>
      <c r="X20" s="170"/>
      <c r="Y20" s="171" t="s">
        <v>86</v>
      </c>
      <c r="Z20" s="170"/>
      <c r="AA20" s="171" t="s">
        <v>86</v>
      </c>
      <c r="AB20" s="170"/>
      <c r="AC20" s="171" t="s">
        <v>86</v>
      </c>
      <c r="AD20" s="170"/>
      <c r="AE20" s="167"/>
      <c r="AF20" s="166"/>
      <c r="AG20" s="167"/>
      <c r="AH20" s="166"/>
      <c r="AI20" s="167"/>
      <c r="AJ20" s="166"/>
      <c r="AK20" s="167"/>
      <c r="AL20" s="166"/>
      <c r="AM20" s="167"/>
      <c r="AN20" s="166"/>
      <c r="AO20" s="167"/>
      <c r="AP20" s="256"/>
      <c r="AQ20" s="146"/>
      <c r="AR20" s="146"/>
      <c r="AS20" s="146"/>
      <c r="AT20" s="146"/>
      <c r="AU20" s="146"/>
      <c r="AV20" s="146"/>
      <c r="AW20" s="255"/>
      <c r="AX20" s="255"/>
      <c r="AY20" s="146"/>
      <c r="AZ20" s="146"/>
    </row>
    <row r="21" spans="1:53" s="2" customFormat="1">
      <c r="A21" s="20">
        <v>3</v>
      </c>
      <c r="B21" s="162" t="s">
        <v>42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7"/>
      <c r="S21" s="165"/>
      <c r="T21" s="166"/>
      <c r="U21" s="167"/>
      <c r="V21" s="166"/>
      <c r="W21" s="167"/>
      <c r="X21" s="166"/>
      <c r="Y21" s="167"/>
      <c r="Z21" s="166"/>
      <c r="AA21" s="167"/>
      <c r="AB21" s="166"/>
      <c r="AC21" s="167"/>
      <c r="AD21" s="166"/>
      <c r="AE21" s="167"/>
      <c r="AF21" s="166"/>
      <c r="AG21" s="167"/>
      <c r="AH21" s="166"/>
      <c r="AI21" s="167"/>
      <c r="AJ21" s="166"/>
      <c r="AK21" s="167"/>
      <c r="AL21" s="166"/>
      <c r="AM21" s="167"/>
      <c r="AN21" s="166"/>
      <c r="AO21" s="167"/>
      <c r="AP21" s="256"/>
      <c r="AQ21" s="146"/>
      <c r="AR21" s="146"/>
      <c r="AS21" s="146"/>
      <c r="AT21" s="146"/>
      <c r="AU21" s="146"/>
      <c r="AV21" s="146"/>
      <c r="AW21" s="255"/>
      <c r="AX21" s="255"/>
      <c r="AY21" s="146"/>
      <c r="AZ21" s="146"/>
    </row>
    <row r="22" spans="1:53" s="2" customFormat="1">
      <c r="A22" s="20">
        <v>4</v>
      </c>
      <c r="B22" s="162" t="s">
        <v>40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7"/>
      <c r="S22" s="169" t="s">
        <v>86</v>
      </c>
      <c r="T22" s="170"/>
      <c r="U22" s="171" t="s">
        <v>86</v>
      </c>
      <c r="V22" s="170"/>
      <c r="W22" s="171" t="s">
        <v>86</v>
      </c>
      <c r="X22" s="170"/>
      <c r="Y22" s="167"/>
      <c r="Z22" s="166"/>
      <c r="AA22" s="167"/>
      <c r="AB22" s="166"/>
      <c r="AC22" s="167"/>
      <c r="AD22" s="166"/>
      <c r="AE22" s="167"/>
      <c r="AF22" s="166"/>
      <c r="AG22" s="167"/>
      <c r="AH22" s="166"/>
      <c r="AI22" s="167"/>
      <c r="AJ22" s="166"/>
      <c r="AK22" s="167"/>
      <c r="AL22" s="166"/>
      <c r="AM22" s="167"/>
      <c r="AN22" s="166"/>
      <c r="AO22" s="167"/>
      <c r="AP22" s="256"/>
      <c r="AQ22" s="146"/>
      <c r="AR22" s="146"/>
      <c r="AS22" s="146"/>
      <c r="AT22" s="146"/>
      <c r="AU22" s="146"/>
      <c r="AV22" s="146"/>
      <c r="AW22" s="255"/>
      <c r="AX22" s="255"/>
      <c r="AY22" s="146"/>
      <c r="AZ22" s="146"/>
    </row>
    <row r="23" spans="1:53" s="2" customFormat="1" ht="13.5" thickBot="1">
      <c r="A23" s="35">
        <v>5</v>
      </c>
      <c r="B23" s="153" t="s">
        <v>70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9"/>
      <c r="S23" s="156" t="s">
        <v>86</v>
      </c>
      <c r="T23" s="157"/>
      <c r="U23" s="158" t="s">
        <v>86</v>
      </c>
      <c r="V23" s="157"/>
      <c r="W23" s="158" t="s">
        <v>86</v>
      </c>
      <c r="X23" s="157"/>
      <c r="Y23" s="158" t="s">
        <v>86</v>
      </c>
      <c r="Z23" s="157"/>
      <c r="AA23" s="158" t="s">
        <v>86</v>
      </c>
      <c r="AB23" s="157"/>
      <c r="AC23" s="158" t="s">
        <v>86</v>
      </c>
      <c r="AD23" s="157"/>
      <c r="AE23" s="158" t="s">
        <v>86</v>
      </c>
      <c r="AF23" s="157"/>
      <c r="AG23" s="159"/>
      <c r="AH23" s="160"/>
      <c r="AI23" s="159"/>
      <c r="AJ23" s="160"/>
      <c r="AK23" s="159"/>
      <c r="AL23" s="160"/>
      <c r="AM23" s="159"/>
      <c r="AN23" s="160"/>
      <c r="AO23" s="159"/>
      <c r="AP23" s="279"/>
      <c r="AQ23" s="146"/>
      <c r="AR23" s="146"/>
      <c r="AS23" s="146"/>
      <c r="AT23" s="146"/>
      <c r="AU23" s="146"/>
      <c r="AV23" s="146"/>
      <c r="AW23" s="255"/>
      <c r="AX23" s="255"/>
      <c r="AY23" s="146"/>
      <c r="AZ23" s="146"/>
    </row>
    <row r="24" spans="1:53" s="2" customFormat="1" ht="14.25" thickTop="1" thickBot="1">
      <c r="A24" s="3"/>
      <c r="S24" s="147">
        <v>12</v>
      </c>
      <c r="T24" s="148"/>
      <c r="U24" s="149">
        <v>11</v>
      </c>
      <c r="V24" s="148"/>
      <c r="W24" s="149">
        <v>10</v>
      </c>
      <c r="X24" s="148"/>
      <c r="Y24" s="149">
        <v>9</v>
      </c>
      <c r="Z24" s="148"/>
      <c r="AA24" s="149">
        <v>8</v>
      </c>
      <c r="AB24" s="148"/>
      <c r="AC24" s="149">
        <v>7</v>
      </c>
      <c r="AD24" s="148"/>
      <c r="AE24" s="149">
        <v>6</v>
      </c>
      <c r="AF24" s="148"/>
      <c r="AG24" s="149">
        <v>5</v>
      </c>
      <c r="AH24" s="148"/>
      <c r="AI24" s="149">
        <v>4</v>
      </c>
      <c r="AJ24" s="148"/>
      <c r="AK24" s="149">
        <v>3</v>
      </c>
      <c r="AL24" s="148"/>
      <c r="AM24" s="149">
        <v>2</v>
      </c>
      <c r="AN24" s="148"/>
      <c r="AO24" s="149">
        <v>1</v>
      </c>
      <c r="AP24" s="150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1:53" ht="13.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79"/>
      <c r="AJ25" s="79"/>
      <c r="AK25" s="80" t="s">
        <v>16</v>
      </c>
      <c r="AL25" s="79"/>
      <c r="AM25" s="79"/>
      <c r="AN25" s="79"/>
      <c r="AO25" s="2"/>
      <c r="AP25" s="2"/>
      <c r="AQ25" s="36"/>
      <c r="AR25" s="2"/>
      <c r="AS25" s="2"/>
      <c r="AT25" s="2"/>
      <c r="AU25" s="2"/>
      <c r="AV25" s="2"/>
      <c r="AW25" s="36"/>
      <c r="AX25" s="2"/>
      <c r="AY25" s="2"/>
      <c r="AZ25" s="2"/>
    </row>
    <row r="26" spans="1:53" ht="13.5" thickBot="1"/>
    <row r="27" spans="1:53" ht="20.25" thickTop="1" thickBot="1">
      <c r="A27" s="5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I27" s="2"/>
      <c r="AJ27" s="2"/>
      <c r="AK27" s="2"/>
      <c r="AL27" s="2"/>
      <c r="AM27" s="2"/>
      <c r="AN27" s="2"/>
      <c r="AO27" s="2"/>
      <c r="AP27" s="2"/>
      <c r="AQ27" s="2"/>
      <c r="AR27" s="104" t="s">
        <v>18</v>
      </c>
      <c r="AS27" s="105"/>
      <c r="AT27" s="105"/>
      <c r="AU27" s="105"/>
      <c r="AV27" s="106"/>
      <c r="AW27" s="104" t="s">
        <v>19</v>
      </c>
      <c r="AX27" s="105"/>
      <c r="AY27" s="105"/>
      <c r="AZ27" s="105"/>
      <c r="BA27" s="106"/>
    </row>
    <row r="28" spans="1:53" ht="13.5" thickTop="1">
      <c r="A28" s="118" t="s">
        <v>20</v>
      </c>
      <c r="B28" s="119"/>
      <c r="C28" s="120"/>
      <c r="D28" s="121" t="s">
        <v>21</v>
      </c>
      <c r="E28" s="122"/>
      <c r="F28" s="122"/>
      <c r="G28" s="122"/>
      <c r="H28" s="123"/>
      <c r="I28" s="124" t="s">
        <v>94</v>
      </c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6"/>
      <c r="X28" s="7" t="s">
        <v>12</v>
      </c>
      <c r="Y28" s="121" t="s">
        <v>22</v>
      </c>
      <c r="Z28" s="122"/>
      <c r="AA28" s="122"/>
      <c r="AB28" s="122"/>
      <c r="AC28" s="123"/>
      <c r="AD28" s="124" t="s">
        <v>40</v>
      </c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8"/>
      <c r="AR28" s="129">
        <v>2</v>
      </c>
      <c r="AS28" s="130"/>
      <c r="AT28" s="8" t="s">
        <v>12</v>
      </c>
      <c r="AU28" s="130">
        <v>0</v>
      </c>
      <c r="AV28" s="131"/>
      <c r="AW28" s="129"/>
      <c r="AX28" s="130"/>
      <c r="AY28" s="8" t="s">
        <v>12</v>
      </c>
      <c r="AZ28" s="130"/>
      <c r="BA28" s="131"/>
    </row>
    <row r="29" spans="1:53" ht="13.5" thickBot="1">
      <c r="A29" s="132" t="s">
        <v>23</v>
      </c>
      <c r="B29" s="133"/>
      <c r="C29" s="134"/>
      <c r="D29" s="135" t="s">
        <v>24</v>
      </c>
      <c r="E29" s="136"/>
      <c r="F29" s="136"/>
      <c r="G29" s="136"/>
      <c r="H29" s="137"/>
      <c r="I29" s="138" t="s">
        <v>70</v>
      </c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40"/>
      <c r="X29" s="10" t="s">
        <v>12</v>
      </c>
      <c r="Y29" s="135" t="s">
        <v>25</v>
      </c>
      <c r="Z29" s="136"/>
      <c r="AA29" s="136"/>
      <c r="AB29" s="136"/>
      <c r="AC29" s="137"/>
      <c r="AD29" s="138" t="s">
        <v>69</v>
      </c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41"/>
      <c r="AR29" s="142">
        <v>2</v>
      </c>
      <c r="AS29" s="143"/>
      <c r="AT29" s="11" t="s">
        <v>12</v>
      </c>
      <c r="AU29" s="143">
        <v>2</v>
      </c>
      <c r="AV29" s="144"/>
      <c r="AW29" s="142">
        <v>1</v>
      </c>
      <c r="AX29" s="143"/>
      <c r="AY29" s="11" t="s">
        <v>12</v>
      </c>
      <c r="AZ29" s="143">
        <v>2</v>
      </c>
      <c r="BA29" s="144"/>
    </row>
    <row r="30" spans="1:53" ht="13.5" thickTop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1"/>
      <c r="AK30" s="21"/>
      <c r="AL30" s="21"/>
      <c r="AM30" s="21"/>
      <c r="AN30" s="21"/>
      <c r="AO30" s="21"/>
      <c r="AP30" s="21"/>
      <c r="AQ30" s="21"/>
      <c r="AR30" s="22"/>
      <c r="AS30" s="21"/>
      <c r="AT30" s="34"/>
      <c r="AU30" s="22"/>
      <c r="AV30" s="21"/>
      <c r="AW30" s="22"/>
      <c r="AX30" s="21"/>
      <c r="AY30" s="34"/>
      <c r="AZ30" s="22"/>
      <c r="BA30" s="21"/>
    </row>
    <row r="31" spans="1:53" ht="13.5" thickBot="1"/>
    <row r="32" spans="1:53" ht="20.25" thickTop="1" thickBot="1">
      <c r="A32" s="5" t="s">
        <v>29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104" t="s">
        <v>18</v>
      </c>
      <c r="AS32" s="105"/>
      <c r="AT32" s="105"/>
      <c r="AU32" s="105"/>
      <c r="AV32" s="106"/>
      <c r="AW32" s="104" t="s">
        <v>19</v>
      </c>
      <c r="AX32" s="105"/>
      <c r="AY32" s="105"/>
      <c r="AZ32" s="105"/>
      <c r="BA32" s="106"/>
    </row>
    <row r="33" spans="1:53" ht="14.25" thickTop="1" thickBot="1">
      <c r="A33" s="107" t="s">
        <v>26</v>
      </c>
      <c r="B33" s="108"/>
      <c r="C33" s="109"/>
      <c r="D33" s="110" t="s">
        <v>27</v>
      </c>
      <c r="E33" s="111"/>
      <c r="F33" s="111"/>
      <c r="G33" s="111"/>
      <c r="H33" s="112"/>
      <c r="I33" s="113" t="s">
        <v>69</v>
      </c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5"/>
      <c r="X33" s="12" t="s">
        <v>12</v>
      </c>
      <c r="Y33" s="110" t="s">
        <v>28</v>
      </c>
      <c r="Z33" s="111"/>
      <c r="AA33" s="111"/>
      <c r="AB33" s="111"/>
      <c r="AC33" s="112"/>
      <c r="AD33" s="113" t="s">
        <v>102</v>
      </c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6"/>
      <c r="AR33" s="117"/>
      <c r="AS33" s="102"/>
      <c r="AT33" s="13" t="s">
        <v>12</v>
      </c>
      <c r="AU33" s="102"/>
      <c r="AV33" s="103"/>
      <c r="AW33" s="117"/>
      <c r="AX33" s="102"/>
      <c r="AY33" s="13" t="s">
        <v>12</v>
      </c>
      <c r="AZ33" s="102"/>
      <c r="BA33" s="103"/>
    </row>
    <row r="34" spans="1:53" ht="13.5" thickTop="1"/>
  </sheetData>
  <mergeCells count="237">
    <mergeCell ref="AU29:AV29"/>
    <mergeCell ref="AW29:AX29"/>
    <mergeCell ref="AZ29:BA29"/>
    <mergeCell ref="A33:C33"/>
    <mergeCell ref="D33:H33"/>
    <mergeCell ref="I33:W33"/>
    <mergeCell ref="Y33:AC33"/>
    <mergeCell ref="AD33:AQ33"/>
    <mergeCell ref="AR33:AS33"/>
    <mergeCell ref="AU33:AV33"/>
    <mergeCell ref="AW33:AX33"/>
    <mergeCell ref="AZ33:BA33"/>
    <mergeCell ref="AR32:AV32"/>
    <mergeCell ref="AW32:BA32"/>
    <mergeCell ref="AG24:AH24"/>
    <mergeCell ref="A29:C29"/>
    <mergeCell ref="D29:H29"/>
    <mergeCell ref="I29:W29"/>
    <mergeCell ref="Y29:AC29"/>
    <mergeCell ref="AD29:AQ29"/>
    <mergeCell ref="AO24:AP24"/>
    <mergeCell ref="AQ24:AR24"/>
    <mergeCell ref="AR29:AS29"/>
    <mergeCell ref="AS24:AT24"/>
    <mergeCell ref="AU24:AV24"/>
    <mergeCell ref="AW24:AX24"/>
    <mergeCell ref="AY24:AZ24"/>
    <mergeCell ref="AR27:AV27"/>
    <mergeCell ref="AW27:BA27"/>
    <mergeCell ref="A28:C28"/>
    <mergeCell ref="D28:H28"/>
    <mergeCell ref="I28:W28"/>
    <mergeCell ref="Y28:AC28"/>
    <mergeCell ref="AD28:AQ28"/>
    <mergeCell ref="AR28:AS28"/>
    <mergeCell ref="AU28:AV28"/>
    <mergeCell ref="AW28:AX28"/>
    <mergeCell ref="AZ28:BA28"/>
    <mergeCell ref="S24:T24"/>
    <mergeCell ref="U24:V24"/>
    <mergeCell ref="W24:X24"/>
    <mergeCell ref="Y24:Z24"/>
    <mergeCell ref="AA24:AB24"/>
    <mergeCell ref="AC24:AD24"/>
    <mergeCell ref="AI24:AJ24"/>
    <mergeCell ref="AK24:AL24"/>
    <mergeCell ref="AM24:AN24"/>
    <mergeCell ref="AE24:AF24"/>
    <mergeCell ref="AQ22:AR22"/>
    <mergeCell ref="AS22:AT22"/>
    <mergeCell ref="AU22:AV22"/>
    <mergeCell ref="AW22:AX22"/>
    <mergeCell ref="AY22:AZ22"/>
    <mergeCell ref="AW23:AX23"/>
    <mergeCell ref="AY23:AZ23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Y19:Z19"/>
    <mergeCell ref="B19:R19"/>
    <mergeCell ref="AK21:AL21"/>
    <mergeCell ref="AM21:AN21"/>
    <mergeCell ref="U21:V21"/>
    <mergeCell ref="AO21:AP21"/>
    <mergeCell ref="AK20:AL20"/>
    <mergeCell ref="AM20:AN20"/>
    <mergeCell ref="B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W21:X21"/>
    <mergeCell ref="Y21:Z21"/>
    <mergeCell ref="AA21:AB21"/>
    <mergeCell ref="AY16:AZ16"/>
    <mergeCell ref="S17:AD17"/>
    <mergeCell ref="A18:R18"/>
    <mergeCell ref="AQ18:AR18"/>
    <mergeCell ref="AS18:AT18"/>
    <mergeCell ref="AU18:AV18"/>
    <mergeCell ref="AW18:AX18"/>
    <mergeCell ref="AY18:AZ18"/>
    <mergeCell ref="B21:R21"/>
    <mergeCell ref="AQ21:AR21"/>
    <mergeCell ref="AS21:AT21"/>
    <mergeCell ref="AU21:AV21"/>
    <mergeCell ref="AW21:AX21"/>
    <mergeCell ref="AY21:AZ21"/>
    <mergeCell ref="S19:T19"/>
    <mergeCell ref="AE21:AF21"/>
    <mergeCell ref="AG21:AH21"/>
    <mergeCell ref="AI21:AJ21"/>
    <mergeCell ref="AA20:AB20"/>
    <mergeCell ref="AC20:AD20"/>
    <mergeCell ref="AC19:AD19"/>
    <mergeCell ref="AE19:AF19"/>
    <mergeCell ref="U19:V19"/>
    <mergeCell ref="W19:X19"/>
    <mergeCell ref="V15:W15"/>
    <mergeCell ref="X15:Y15"/>
    <mergeCell ref="AA15:AB15"/>
    <mergeCell ref="AC15:AD15"/>
    <mergeCell ref="AF15:AG15"/>
    <mergeCell ref="AH15:AI15"/>
    <mergeCell ref="AK15:AL15"/>
    <mergeCell ref="AY15:AZ15"/>
    <mergeCell ref="V14:W14"/>
    <mergeCell ref="X14:Y14"/>
    <mergeCell ref="AA14:AB14"/>
    <mergeCell ref="AC14:AD14"/>
    <mergeCell ref="AF14:AG14"/>
    <mergeCell ref="AM14:AN14"/>
    <mergeCell ref="AP14:AQ14"/>
    <mergeCell ref="AR14:AS14"/>
    <mergeCell ref="AT14:AU14"/>
    <mergeCell ref="AY12:AZ12"/>
    <mergeCell ref="AK13:AL13"/>
    <mergeCell ref="AM13:AN13"/>
    <mergeCell ref="AP13:AQ13"/>
    <mergeCell ref="AR13:AS13"/>
    <mergeCell ref="AT13:AU13"/>
    <mergeCell ref="AV13:AW13"/>
    <mergeCell ref="AY13:AZ13"/>
    <mergeCell ref="AV14:AW14"/>
    <mergeCell ref="AY14:AZ14"/>
    <mergeCell ref="AK18:AL18"/>
    <mergeCell ref="AM18:AN18"/>
    <mergeCell ref="AO18:AP18"/>
    <mergeCell ref="AK19:AL19"/>
    <mergeCell ref="AM19:AN19"/>
    <mergeCell ref="AO19:AP19"/>
    <mergeCell ref="AT12:AU12"/>
    <mergeCell ref="AV12:AW12"/>
    <mergeCell ref="AR15:AS15"/>
    <mergeCell ref="AT15:AU15"/>
    <mergeCell ref="AV15:AW15"/>
    <mergeCell ref="AM16:AQ16"/>
    <mergeCell ref="AR16:AS16"/>
    <mergeCell ref="AT16:AU16"/>
    <mergeCell ref="AQ19:AR19"/>
    <mergeCell ref="AS19:AT19"/>
    <mergeCell ref="AU19:AV19"/>
    <mergeCell ref="AW19:AX19"/>
    <mergeCell ref="AY19:AZ19"/>
    <mergeCell ref="AG20:AH20"/>
    <mergeCell ref="AI20:AJ20"/>
    <mergeCell ref="AQ20:AR20"/>
    <mergeCell ref="AS20:AT20"/>
    <mergeCell ref="AU20:AV20"/>
    <mergeCell ref="AW20:AX20"/>
    <mergeCell ref="AY20:AZ20"/>
    <mergeCell ref="AO20:AP20"/>
    <mergeCell ref="AG19:AH19"/>
    <mergeCell ref="AI19:AJ19"/>
    <mergeCell ref="A1:BB1"/>
    <mergeCell ref="A2:BB2"/>
    <mergeCell ref="A3:BB3"/>
    <mergeCell ref="A4:BB4"/>
    <mergeCell ref="A5:BB5"/>
    <mergeCell ref="A7:BA7"/>
    <mergeCell ref="U20:V20"/>
    <mergeCell ref="W20:X20"/>
    <mergeCell ref="Y20:Z20"/>
    <mergeCell ref="AA19:AB19"/>
    <mergeCell ref="AR10:AS10"/>
    <mergeCell ref="AT10:AU10"/>
    <mergeCell ref="AV10:AW10"/>
    <mergeCell ref="AY10:AZ10"/>
    <mergeCell ref="AK11:AL11"/>
    <mergeCell ref="AM11:AN11"/>
    <mergeCell ref="AP11:AQ11"/>
    <mergeCell ref="AR11:AS11"/>
    <mergeCell ref="AT11:AU11"/>
    <mergeCell ref="AV11:AW11"/>
    <mergeCell ref="AY11:AZ11"/>
    <mergeCell ref="A10:R10"/>
    <mergeCell ref="AP12:AQ12"/>
    <mergeCell ref="AR12:AS12"/>
    <mergeCell ref="AH11:AI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B11:R11"/>
    <mergeCell ref="X11:Y11"/>
    <mergeCell ref="AA11:AB11"/>
    <mergeCell ref="AC11:AD11"/>
    <mergeCell ref="AF11:AG11"/>
    <mergeCell ref="AC21:AD21"/>
    <mergeCell ref="B20:R20"/>
    <mergeCell ref="S20:T20"/>
    <mergeCell ref="S21:T21"/>
    <mergeCell ref="AE20:AF20"/>
    <mergeCell ref="AH13:AI13"/>
    <mergeCell ref="B14:R14"/>
    <mergeCell ref="S14:T14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B13:R13"/>
    <mergeCell ref="S13:T13"/>
    <mergeCell ref="V13:W13"/>
    <mergeCell ref="X13:Y13"/>
    <mergeCell ref="AA13:AB13"/>
    <mergeCell ref="AI18:AJ18"/>
    <mergeCell ref="B15:R15"/>
    <mergeCell ref="S15:T15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4"/>
  <sheetViews>
    <sheetView showGridLines="0" topLeftCell="A11" workbookViewId="0">
      <selection activeCell="BG28" sqref="BG28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</row>
    <row r="2" spans="1:54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</row>
    <row r="3" spans="1:54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</row>
    <row r="4" spans="1:54">
      <c r="A4" s="219" t="s">
        <v>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</row>
    <row r="5" spans="1:54">
      <c r="A5" s="220" t="s">
        <v>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</row>
    <row r="6" spans="1:5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23.25">
      <c r="A7" s="221" t="s">
        <v>59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</row>
    <row r="8" spans="1:54" ht="23.2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</row>
    <row r="9" spans="1:54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6"/>
      <c r="AD9" s="2"/>
      <c r="AE9" s="2"/>
      <c r="AF9" s="2"/>
      <c r="AG9" s="2"/>
      <c r="AH9" s="6" t="s">
        <v>38</v>
      </c>
      <c r="AI9" s="18"/>
      <c r="AJ9" s="2"/>
      <c r="AK9" s="6"/>
      <c r="AL9" s="2"/>
      <c r="AM9" s="2"/>
      <c r="AN9" s="2"/>
      <c r="AO9" s="18"/>
      <c r="AP9" s="2"/>
      <c r="AQ9" s="2"/>
      <c r="AR9" s="6"/>
      <c r="AS9" s="2"/>
      <c r="AT9" s="18"/>
      <c r="AU9" s="2"/>
      <c r="AV9" s="2"/>
      <c r="AW9" s="18"/>
      <c r="AX9" s="2"/>
      <c r="AY9" s="2"/>
      <c r="AZ9" s="2"/>
      <c r="BA9" s="2"/>
    </row>
    <row r="10" spans="1:54" s="2" customFormat="1" ht="14.25" thickTop="1" thickBot="1">
      <c r="A10" s="104" t="s">
        <v>60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6"/>
      <c r="S10" s="41">
        <v>1</v>
      </c>
      <c r="T10" s="42"/>
      <c r="U10" s="42"/>
      <c r="V10" s="42"/>
      <c r="W10" s="42"/>
      <c r="X10" s="43">
        <v>2</v>
      </c>
      <c r="Y10" s="42"/>
      <c r="Z10" s="42"/>
      <c r="AA10" s="42"/>
      <c r="AB10" s="42"/>
      <c r="AC10" s="43">
        <v>3</v>
      </c>
      <c r="AD10" s="42"/>
      <c r="AE10" s="42"/>
      <c r="AF10" s="42"/>
      <c r="AG10" s="42"/>
      <c r="AH10" s="43">
        <v>4</v>
      </c>
      <c r="AI10" s="42"/>
      <c r="AJ10" s="42"/>
      <c r="AK10" s="42"/>
      <c r="AL10" s="42"/>
      <c r="AM10" s="43">
        <v>5</v>
      </c>
      <c r="AN10" s="42"/>
      <c r="AO10" s="42"/>
      <c r="AP10" s="42"/>
      <c r="AQ10" s="69"/>
      <c r="AR10" s="223" t="s">
        <v>8</v>
      </c>
      <c r="AS10" s="224"/>
      <c r="AT10" s="223" t="s">
        <v>9</v>
      </c>
      <c r="AU10" s="224"/>
      <c r="AV10" s="223" t="s">
        <v>10</v>
      </c>
      <c r="AW10" s="224"/>
      <c r="AX10" s="66"/>
      <c r="AY10" s="242"/>
      <c r="AZ10" s="242"/>
    </row>
    <row r="11" spans="1:54" s="2" customFormat="1" ht="13.5" thickTop="1">
      <c r="A11" s="19">
        <v>1</v>
      </c>
      <c r="B11" s="178" t="s">
        <v>11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70"/>
      <c r="T11" s="29"/>
      <c r="U11" s="29"/>
      <c r="V11" s="29"/>
      <c r="W11" s="29"/>
      <c r="X11" s="243">
        <v>1</v>
      </c>
      <c r="Y11" s="244"/>
      <c r="Z11" s="54" t="s">
        <v>12</v>
      </c>
      <c r="AA11" s="244">
        <v>1</v>
      </c>
      <c r="AB11" s="280"/>
      <c r="AC11" s="228">
        <v>4</v>
      </c>
      <c r="AD11" s="229"/>
      <c r="AE11" s="82" t="s">
        <v>12</v>
      </c>
      <c r="AF11" s="229">
        <v>0</v>
      </c>
      <c r="AG11" s="230"/>
      <c r="AH11" s="225">
        <v>1</v>
      </c>
      <c r="AI11" s="226"/>
      <c r="AJ11" s="90" t="s">
        <v>12</v>
      </c>
      <c r="AK11" s="226">
        <v>4</v>
      </c>
      <c r="AL11" s="227"/>
      <c r="AM11" s="225">
        <v>2</v>
      </c>
      <c r="AN11" s="226"/>
      <c r="AO11" s="90" t="s">
        <v>12</v>
      </c>
      <c r="AP11" s="226">
        <v>3</v>
      </c>
      <c r="AQ11" s="284"/>
      <c r="AR11" s="246">
        <f>SUM(D11+I11+N11+S11+X11+AC11+AH11+AM11)</f>
        <v>8</v>
      </c>
      <c r="AS11" s="247"/>
      <c r="AT11" s="246">
        <f>SUM(G11+L11+Q11+V11+AA11+AF11+AK11+AP11)</f>
        <v>8</v>
      </c>
      <c r="AU11" s="247"/>
      <c r="AV11" s="248">
        <v>4</v>
      </c>
      <c r="AW11" s="249"/>
      <c r="AX11" s="71"/>
      <c r="AY11" s="250"/>
      <c r="AZ11" s="250"/>
    </row>
    <row r="12" spans="1:54" s="2" customFormat="1">
      <c r="A12" s="20">
        <v>2</v>
      </c>
      <c r="B12" s="162" t="s">
        <v>69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7"/>
      <c r="S12" s="281">
        <v>1</v>
      </c>
      <c r="T12" s="282"/>
      <c r="U12" s="26" t="s">
        <v>12</v>
      </c>
      <c r="V12" s="282">
        <v>1</v>
      </c>
      <c r="W12" s="283"/>
      <c r="X12" s="87"/>
      <c r="Y12" s="88"/>
      <c r="Z12" s="88"/>
      <c r="AA12" s="88"/>
      <c r="AB12" s="88"/>
      <c r="AC12" s="216">
        <v>4</v>
      </c>
      <c r="AD12" s="214"/>
      <c r="AE12" s="83" t="s">
        <v>12</v>
      </c>
      <c r="AF12" s="214">
        <v>0</v>
      </c>
      <c r="AG12" s="215"/>
      <c r="AH12" s="212">
        <v>0</v>
      </c>
      <c r="AI12" s="210"/>
      <c r="AJ12" s="85" t="s">
        <v>12</v>
      </c>
      <c r="AK12" s="210">
        <v>1</v>
      </c>
      <c r="AL12" s="211"/>
      <c r="AM12" s="212">
        <v>1</v>
      </c>
      <c r="AN12" s="210"/>
      <c r="AO12" s="85" t="s">
        <v>12</v>
      </c>
      <c r="AP12" s="210">
        <v>2</v>
      </c>
      <c r="AQ12" s="270"/>
      <c r="AR12" s="252">
        <f>SUM(D12+I12+N12+S12+X12+AC12+AH12+AM12)</f>
        <v>6</v>
      </c>
      <c r="AS12" s="253"/>
      <c r="AT12" s="252">
        <f>SUM(G12+L12+Q12+V12+AA12+AF12+AK12+AP12)</f>
        <v>4</v>
      </c>
      <c r="AU12" s="253"/>
      <c r="AV12" s="259">
        <v>4</v>
      </c>
      <c r="AW12" s="260"/>
      <c r="AX12" s="71"/>
      <c r="AY12" s="250"/>
      <c r="AZ12" s="250"/>
    </row>
    <row r="13" spans="1:54" s="2" customFormat="1">
      <c r="A13" s="20">
        <v>3</v>
      </c>
      <c r="B13" s="162" t="s">
        <v>42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7"/>
      <c r="S13" s="209">
        <v>0</v>
      </c>
      <c r="T13" s="210"/>
      <c r="U13" s="85" t="s">
        <v>12</v>
      </c>
      <c r="V13" s="210">
        <v>4</v>
      </c>
      <c r="W13" s="211"/>
      <c r="X13" s="212">
        <v>0</v>
      </c>
      <c r="Y13" s="210"/>
      <c r="Z13" s="85" t="s">
        <v>12</v>
      </c>
      <c r="AA13" s="210">
        <v>4</v>
      </c>
      <c r="AB13" s="211"/>
      <c r="AC13" s="27"/>
      <c r="AD13" s="28"/>
      <c r="AE13" s="28"/>
      <c r="AF13" s="28"/>
      <c r="AG13" s="28"/>
      <c r="AH13" s="212">
        <v>0</v>
      </c>
      <c r="AI13" s="210"/>
      <c r="AJ13" s="85" t="s">
        <v>12</v>
      </c>
      <c r="AK13" s="210">
        <v>7</v>
      </c>
      <c r="AL13" s="211"/>
      <c r="AM13" s="212">
        <v>0</v>
      </c>
      <c r="AN13" s="210"/>
      <c r="AO13" s="85" t="s">
        <v>12</v>
      </c>
      <c r="AP13" s="210">
        <v>7</v>
      </c>
      <c r="AQ13" s="270"/>
      <c r="AR13" s="252">
        <f>SUM(D13+I13+N13+S13+X13+AC13+AH13+AM13)</f>
        <v>0</v>
      </c>
      <c r="AS13" s="253"/>
      <c r="AT13" s="252">
        <f>SUM(G13+L13+Q13+V13+AA13+AF13+AK13+AP13)</f>
        <v>22</v>
      </c>
      <c r="AU13" s="253"/>
      <c r="AV13" s="259">
        <v>0</v>
      </c>
      <c r="AW13" s="260"/>
      <c r="AX13" s="71"/>
      <c r="AY13" s="250"/>
      <c r="AZ13" s="250"/>
    </row>
    <row r="14" spans="1:54" s="2" customFormat="1">
      <c r="A14" s="20">
        <v>4</v>
      </c>
      <c r="B14" s="162" t="s">
        <v>40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7"/>
      <c r="S14" s="213">
        <v>4</v>
      </c>
      <c r="T14" s="214"/>
      <c r="U14" s="83" t="s">
        <v>12</v>
      </c>
      <c r="V14" s="214">
        <v>1</v>
      </c>
      <c r="W14" s="215"/>
      <c r="X14" s="216">
        <v>1</v>
      </c>
      <c r="Y14" s="214"/>
      <c r="Z14" s="83" t="s">
        <v>12</v>
      </c>
      <c r="AA14" s="214">
        <v>0</v>
      </c>
      <c r="AB14" s="215"/>
      <c r="AC14" s="216">
        <v>7</v>
      </c>
      <c r="AD14" s="214"/>
      <c r="AE14" s="83" t="s">
        <v>12</v>
      </c>
      <c r="AF14" s="214">
        <v>0</v>
      </c>
      <c r="AG14" s="215"/>
      <c r="AH14" s="27"/>
      <c r="AI14" s="28"/>
      <c r="AJ14" s="28"/>
      <c r="AK14" s="28"/>
      <c r="AL14" s="28"/>
      <c r="AM14" s="216">
        <v>4</v>
      </c>
      <c r="AN14" s="214"/>
      <c r="AO14" s="83" t="s">
        <v>12</v>
      </c>
      <c r="AP14" s="214">
        <v>3</v>
      </c>
      <c r="AQ14" s="251"/>
      <c r="AR14" s="252">
        <f>SUM(D14+I14+N14+S14+X14+AC14+AH14+AM14)</f>
        <v>16</v>
      </c>
      <c r="AS14" s="253"/>
      <c r="AT14" s="252">
        <f>SUM(G14+L14+Q14+V14+AA14+AF14+AK14+AP14)</f>
        <v>4</v>
      </c>
      <c r="AU14" s="253"/>
      <c r="AV14" s="259">
        <v>12</v>
      </c>
      <c r="AW14" s="260"/>
      <c r="AX14" s="71"/>
      <c r="AY14" s="250"/>
      <c r="AZ14" s="250"/>
    </row>
    <row r="15" spans="1:54" s="2" customFormat="1" ht="13.5" thickBot="1">
      <c r="A15" s="35">
        <v>5</v>
      </c>
      <c r="B15" s="153" t="s">
        <v>71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9"/>
      <c r="S15" s="285">
        <v>3</v>
      </c>
      <c r="T15" s="276"/>
      <c r="U15" s="89" t="s">
        <v>12</v>
      </c>
      <c r="V15" s="276">
        <v>2</v>
      </c>
      <c r="W15" s="277"/>
      <c r="X15" s="275">
        <v>2</v>
      </c>
      <c r="Y15" s="276"/>
      <c r="Z15" s="89" t="s">
        <v>12</v>
      </c>
      <c r="AA15" s="276">
        <v>1</v>
      </c>
      <c r="AB15" s="277"/>
      <c r="AC15" s="275">
        <v>7</v>
      </c>
      <c r="AD15" s="276"/>
      <c r="AE15" s="89" t="s">
        <v>12</v>
      </c>
      <c r="AF15" s="276">
        <v>0</v>
      </c>
      <c r="AG15" s="277"/>
      <c r="AH15" s="205">
        <v>3</v>
      </c>
      <c r="AI15" s="203"/>
      <c r="AJ15" s="92" t="s">
        <v>12</v>
      </c>
      <c r="AK15" s="203">
        <v>4</v>
      </c>
      <c r="AL15" s="204"/>
      <c r="AM15" s="73"/>
      <c r="AN15" s="74"/>
      <c r="AO15" s="74"/>
      <c r="AP15" s="74"/>
      <c r="AQ15" s="75"/>
      <c r="AR15" s="261">
        <f>SUM(D15+I15+N15+S15+X15+AC15+AH15+AM15)</f>
        <v>15</v>
      </c>
      <c r="AS15" s="262"/>
      <c r="AT15" s="261">
        <f>SUM(G15+L15+Q15+V15+AA15+AF15+AK15+AP15)</f>
        <v>7</v>
      </c>
      <c r="AU15" s="262"/>
      <c r="AV15" s="263">
        <v>9</v>
      </c>
      <c r="AW15" s="264"/>
      <c r="AX15" s="71"/>
      <c r="AY15" s="250"/>
      <c r="AZ15" s="250"/>
    </row>
    <row r="16" spans="1:54" s="2" customFormat="1" ht="14.25" thickTop="1" thickBot="1">
      <c r="A16" s="3"/>
      <c r="N16" s="4"/>
      <c r="S16" s="4"/>
      <c r="X16" s="4"/>
      <c r="AC16" s="4"/>
      <c r="AH16" s="76"/>
      <c r="AI16" s="77"/>
      <c r="AJ16" s="77"/>
      <c r="AK16" s="77"/>
      <c r="AL16" s="77"/>
      <c r="AM16" s="265" t="s">
        <v>14</v>
      </c>
      <c r="AN16" s="266"/>
      <c r="AO16" s="266"/>
      <c r="AP16" s="266"/>
      <c r="AQ16" s="267"/>
      <c r="AR16" s="268">
        <f>SUM(AR11:AR15)</f>
        <v>45</v>
      </c>
      <c r="AS16" s="269"/>
      <c r="AT16" s="268">
        <f>SUM(AT11:AT15)</f>
        <v>45</v>
      </c>
      <c r="AU16" s="269"/>
      <c r="AV16" s="44"/>
      <c r="AW16" s="56"/>
      <c r="AX16" s="78"/>
      <c r="AY16" s="278"/>
      <c r="AZ16" s="278"/>
    </row>
    <row r="17" spans="1:53" s="2" customFormat="1" ht="17.25" thickTop="1" thickBo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98" t="s">
        <v>15</v>
      </c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</row>
    <row r="18" spans="1:53" s="2" customFormat="1" ht="14.25" thickTop="1" thickBot="1">
      <c r="A18" s="104" t="s">
        <v>60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6"/>
      <c r="S18" s="147">
        <v>1</v>
      </c>
      <c r="T18" s="148"/>
      <c r="U18" s="149">
        <v>2</v>
      </c>
      <c r="V18" s="148"/>
      <c r="W18" s="149">
        <v>3</v>
      </c>
      <c r="X18" s="148"/>
      <c r="Y18" s="149">
        <v>4</v>
      </c>
      <c r="Z18" s="148"/>
      <c r="AA18" s="149">
        <v>5</v>
      </c>
      <c r="AB18" s="148"/>
      <c r="AC18" s="149">
        <v>6</v>
      </c>
      <c r="AD18" s="148"/>
      <c r="AE18" s="149">
        <v>7</v>
      </c>
      <c r="AF18" s="148"/>
      <c r="AG18" s="149">
        <v>8</v>
      </c>
      <c r="AH18" s="148"/>
      <c r="AI18" s="149">
        <v>9</v>
      </c>
      <c r="AJ18" s="148"/>
      <c r="AK18" s="149">
        <v>10</v>
      </c>
      <c r="AL18" s="148"/>
      <c r="AM18" s="149">
        <v>11</v>
      </c>
      <c r="AN18" s="148"/>
      <c r="AO18" s="149">
        <v>12</v>
      </c>
      <c r="AP18" s="150"/>
      <c r="AQ18" s="177"/>
      <c r="AR18" s="177"/>
      <c r="AS18" s="177"/>
      <c r="AT18" s="177"/>
      <c r="AU18" s="177"/>
      <c r="AV18" s="177"/>
      <c r="AW18" s="242"/>
      <c r="AX18" s="242"/>
      <c r="AY18" s="177"/>
      <c r="AZ18" s="177"/>
    </row>
    <row r="19" spans="1:53" s="2" customFormat="1" ht="13.5" thickTop="1">
      <c r="A19" s="19">
        <v>1</v>
      </c>
      <c r="B19" s="178" t="s">
        <v>11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80"/>
      <c r="S19" s="175" t="s">
        <v>86</v>
      </c>
      <c r="T19" s="176"/>
      <c r="U19" s="176" t="s">
        <v>86</v>
      </c>
      <c r="V19" s="176"/>
      <c r="W19" s="176" t="s">
        <v>86</v>
      </c>
      <c r="X19" s="176"/>
      <c r="Y19" s="176" t="s">
        <v>86</v>
      </c>
      <c r="Z19" s="176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8"/>
      <c r="AQ19" s="146"/>
      <c r="AR19" s="146"/>
      <c r="AS19" s="146"/>
      <c r="AT19" s="146"/>
      <c r="AU19" s="146"/>
      <c r="AV19" s="146"/>
      <c r="AW19" s="255"/>
      <c r="AX19" s="255"/>
      <c r="AY19" s="254"/>
      <c r="AZ19" s="254"/>
    </row>
    <row r="20" spans="1:53" s="2" customFormat="1">
      <c r="A20" s="20">
        <v>2</v>
      </c>
      <c r="B20" s="162" t="s">
        <v>69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7"/>
      <c r="S20" s="169" t="s">
        <v>86</v>
      </c>
      <c r="T20" s="170"/>
      <c r="U20" s="171" t="s">
        <v>86</v>
      </c>
      <c r="V20" s="170"/>
      <c r="W20" s="171" t="s">
        <v>86</v>
      </c>
      <c r="X20" s="170"/>
      <c r="Y20" s="171" t="s">
        <v>86</v>
      </c>
      <c r="Z20" s="170"/>
      <c r="AA20" s="167"/>
      <c r="AB20" s="166"/>
      <c r="AC20" s="167"/>
      <c r="AD20" s="166"/>
      <c r="AE20" s="167"/>
      <c r="AF20" s="166"/>
      <c r="AG20" s="167"/>
      <c r="AH20" s="166"/>
      <c r="AI20" s="167"/>
      <c r="AJ20" s="166"/>
      <c r="AK20" s="167"/>
      <c r="AL20" s="166"/>
      <c r="AM20" s="167"/>
      <c r="AN20" s="166"/>
      <c r="AO20" s="167"/>
      <c r="AP20" s="256"/>
      <c r="AQ20" s="146"/>
      <c r="AR20" s="146"/>
      <c r="AS20" s="146"/>
      <c r="AT20" s="146"/>
      <c r="AU20" s="146"/>
      <c r="AV20" s="146"/>
      <c r="AW20" s="255"/>
      <c r="AX20" s="255"/>
      <c r="AY20" s="146"/>
      <c r="AZ20" s="146"/>
    </row>
    <row r="21" spans="1:53" s="2" customFormat="1">
      <c r="A21" s="20">
        <v>3</v>
      </c>
      <c r="B21" s="162" t="s">
        <v>42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7"/>
      <c r="S21" s="165"/>
      <c r="T21" s="166"/>
      <c r="U21" s="167"/>
      <c r="V21" s="166"/>
      <c r="W21" s="167"/>
      <c r="X21" s="166"/>
      <c r="Y21" s="167"/>
      <c r="Z21" s="166"/>
      <c r="AA21" s="167"/>
      <c r="AB21" s="166"/>
      <c r="AC21" s="167"/>
      <c r="AD21" s="166"/>
      <c r="AE21" s="167"/>
      <c r="AF21" s="166"/>
      <c r="AG21" s="167"/>
      <c r="AH21" s="166"/>
      <c r="AI21" s="167"/>
      <c r="AJ21" s="166"/>
      <c r="AK21" s="167"/>
      <c r="AL21" s="166"/>
      <c r="AM21" s="167"/>
      <c r="AN21" s="166"/>
      <c r="AO21" s="167"/>
      <c r="AP21" s="256"/>
      <c r="AQ21" s="146"/>
      <c r="AR21" s="146"/>
      <c r="AS21" s="146"/>
      <c r="AT21" s="146"/>
      <c r="AU21" s="146"/>
      <c r="AV21" s="146"/>
      <c r="AW21" s="255"/>
      <c r="AX21" s="255"/>
      <c r="AY21" s="146"/>
      <c r="AZ21" s="146"/>
    </row>
    <row r="22" spans="1:53" s="2" customFormat="1">
      <c r="A22" s="20">
        <v>4</v>
      </c>
      <c r="B22" s="162" t="s">
        <v>40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7"/>
      <c r="S22" s="169" t="s">
        <v>86</v>
      </c>
      <c r="T22" s="170"/>
      <c r="U22" s="171" t="s">
        <v>86</v>
      </c>
      <c r="V22" s="170"/>
      <c r="W22" s="171" t="s">
        <v>86</v>
      </c>
      <c r="X22" s="170"/>
      <c r="Y22" s="171" t="s">
        <v>86</v>
      </c>
      <c r="Z22" s="170"/>
      <c r="AA22" s="171" t="s">
        <v>86</v>
      </c>
      <c r="AB22" s="170"/>
      <c r="AC22" s="171" t="s">
        <v>86</v>
      </c>
      <c r="AD22" s="170"/>
      <c r="AE22" s="171" t="s">
        <v>86</v>
      </c>
      <c r="AF22" s="170"/>
      <c r="AG22" s="171" t="s">
        <v>86</v>
      </c>
      <c r="AH22" s="170"/>
      <c r="AI22" s="171" t="s">
        <v>86</v>
      </c>
      <c r="AJ22" s="170"/>
      <c r="AK22" s="171" t="s">
        <v>86</v>
      </c>
      <c r="AL22" s="170"/>
      <c r="AM22" s="171" t="s">
        <v>86</v>
      </c>
      <c r="AN22" s="170"/>
      <c r="AO22" s="171" t="s">
        <v>86</v>
      </c>
      <c r="AP22" s="286"/>
      <c r="AQ22" s="146"/>
      <c r="AR22" s="146"/>
      <c r="AS22" s="146"/>
      <c r="AT22" s="146"/>
      <c r="AU22" s="146"/>
      <c r="AV22" s="146"/>
      <c r="AW22" s="255"/>
      <c r="AX22" s="255"/>
      <c r="AY22" s="146"/>
      <c r="AZ22" s="146"/>
    </row>
    <row r="23" spans="1:53" s="2" customFormat="1" ht="13.5" thickBot="1">
      <c r="A23" s="35">
        <v>5</v>
      </c>
      <c r="B23" s="153" t="s">
        <v>71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9"/>
      <c r="S23" s="156" t="s">
        <v>86</v>
      </c>
      <c r="T23" s="157"/>
      <c r="U23" s="158" t="s">
        <v>86</v>
      </c>
      <c r="V23" s="157"/>
      <c r="W23" s="158" t="s">
        <v>86</v>
      </c>
      <c r="X23" s="157"/>
      <c r="Y23" s="158" t="s">
        <v>86</v>
      </c>
      <c r="Z23" s="157"/>
      <c r="AA23" s="158" t="s">
        <v>86</v>
      </c>
      <c r="AB23" s="157"/>
      <c r="AC23" s="158" t="s">
        <v>86</v>
      </c>
      <c r="AD23" s="157"/>
      <c r="AE23" s="158" t="s">
        <v>86</v>
      </c>
      <c r="AF23" s="157"/>
      <c r="AG23" s="158" t="s">
        <v>86</v>
      </c>
      <c r="AH23" s="157"/>
      <c r="AI23" s="158" t="s">
        <v>86</v>
      </c>
      <c r="AJ23" s="157"/>
      <c r="AK23" s="159"/>
      <c r="AL23" s="160"/>
      <c r="AM23" s="159"/>
      <c r="AN23" s="160"/>
      <c r="AO23" s="159"/>
      <c r="AP23" s="279"/>
      <c r="AQ23" s="146"/>
      <c r="AR23" s="146"/>
      <c r="AS23" s="146"/>
      <c r="AT23" s="146"/>
      <c r="AU23" s="146"/>
      <c r="AV23" s="146"/>
      <c r="AW23" s="255"/>
      <c r="AX23" s="255"/>
      <c r="AY23" s="146"/>
      <c r="AZ23" s="146"/>
    </row>
    <row r="24" spans="1:53" s="2" customFormat="1" ht="14.25" thickTop="1" thickBot="1">
      <c r="A24" s="3"/>
      <c r="S24" s="147">
        <v>12</v>
      </c>
      <c r="T24" s="148"/>
      <c r="U24" s="149">
        <v>11</v>
      </c>
      <c r="V24" s="148"/>
      <c r="W24" s="149">
        <v>10</v>
      </c>
      <c r="X24" s="148"/>
      <c r="Y24" s="149">
        <v>9</v>
      </c>
      <c r="Z24" s="148"/>
      <c r="AA24" s="149">
        <v>8</v>
      </c>
      <c r="AB24" s="148"/>
      <c r="AC24" s="149">
        <v>7</v>
      </c>
      <c r="AD24" s="148"/>
      <c r="AE24" s="149">
        <v>6</v>
      </c>
      <c r="AF24" s="148"/>
      <c r="AG24" s="149">
        <v>5</v>
      </c>
      <c r="AH24" s="148"/>
      <c r="AI24" s="149">
        <v>4</v>
      </c>
      <c r="AJ24" s="148"/>
      <c r="AK24" s="149">
        <v>3</v>
      </c>
      <c r="AL24" s="148"/>
      <c r="AM24" s="149">
        <v>2</v>
      </c>
      <c r="AN24" s="148"/>
      <c r="AO24" s="149">
        <v>1</v>
      </c>
      <c r="AP24" s="150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1:53" ht="13.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79"/>
      <c r="AJ25" s="79"/>
      <c r="AK25" s="80" t="s">
        <v>16</v>
      </c>
      <c r="AL25" s="79"/>
      <c r="AM25" s="79"/>
      <c r="AN25" s="79"/>
      <c r="AO25" s="2"/>
      <c r="AP25" s="2"/>
      <c r="AQ25" s="36"/>
      <c r="AR25" s="2"/>
      <c r="AS25" s="2"/>
      <c r="AT25" s="2"/>
      <c r="AU25" s="2"/>
      <c r="AV25" s="2"/>
      <c r="AW25" s="36"/>
      <c r="AX25" s="2"/>
      <c r="AY25" s="2"/>
      <c r="AZ25" s="2"/>
    </row>
    <row r="26" spans="1:53" ht="13.5" thickBot="1"/>
    <row r="27" spans="1:53" ht="20.25" thickTop="1" thickBot="1">
      <c r="A27" s="5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I27" s="2"/>
      <c r="AJ27" s="2"/>
      <c r="AK27" s="2"/>
      <c r="AL27" s="2"/>
      <c r="AM27" s="2"/>
      <c r="AN27" s="2"/>
      <c r="AO27" s="2"/>
      <c r="AP27" s="2"/>
      <c r="AQ27" s="2"/>
      <c r="AR27" s="104" t="s">
        <v>18</v>
      </c>
      <c r="AS27" s="105"/>
      <c r="AT27" s="105"/>
      <c r="AU27" s="105"/>
      <c r="AV27" s="106"/>
      <c r="AW27" s="104" t="s">
        <v>19</v>
      </c>
      <c r="AX27" s="105"/>
      <c r="AY27" s="105"/>
      <c r="AZ27" s="105"/>
      <c r="BA27" s="106"/>
    </row>
    <row r="28" spans="1:53" ht="13.5" thickTop="1">
      <c r="A28" s="118" t="s">
        <v>20</v>
      </c>
      <c r="B28" s="119"/>
      <c r="C28" s="120"/>
      <c r="D28" s="121" t="s">
        <v>21</v>
      </c>
      <c r="E28" s="122"/>
      <c r="F28" s="122"/>
      <c r="G28" s="122"/>
      <c r="H28" s="123"/>
      <c r="I28" s="124" t="s">
        <v>40</v>
      </c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6"/>
      <c r="X28" s="7" t="s">
        <v>12</v>
      </c>
      <c r="Y28" s="121" t="s">
        <v>22</v>
      </c>
      <c r="Z28" s="122"/>
      <c r="AA28" s="122"/>
      <c r="AB28" s="122"/>
      <c r="AC28" s="123"/>
      <c r="AD28" s="124" t="s">
        <v>94</v>
      </c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8"/>
      <c r="AR28" s="129">
        <v>3</v>
      </c>
      <c r="AS28" s="130"/>
      <c r="AT28" s="8" t="s">
        <v>12</v>
      </c>
      <c r="AU28" s="130">
        <v>0</v>
      </c>
      <c r="AV28" s="131"/>
      <c r="AW28" s="129"/>
      <c r="AX28" s="130"/>
      <c r="AY28" s="8" t="s">
        <v>12</v>
      </c>
      <c r="AZ28" s="130"/>
      <c r="BA28" s="131"/>
    </row>
    <row r="29" spans="1:53" ht="13.5" thickBot="1">
      <c r="A29" s="132" t="s">
        <v>23</v>
      </c>
      <c r="B29" s="133"/>
      <c r="C29" s="134"/>
      <c r="D29" s="135" t="s">
        <v>24</v>
      </c>
      <c r="E29" s="136"/>
      <c r="F29" s="136"/>
      <c r="G29" s="136"/>
      <c r="H29" s="137"/>
      <c r="I29" s="138" t="s">
        <v>71</v>
      </c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40"/>
      <c r="X29" s="10" t="s">
        <v>12</v>
      </c>
      <c r="Y29" s="135" t="s">
        <v>25</v>
      </c>
      <c r="Z29" s="136"/>
      <c r="AA29" s="136"/>
      <c r="AB29" s="136"/>
      <c r="AC29" s="137"/>
      <c r="AD29" s="138" t="s">
        <v>69</v>
      </c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41"/>
      <c r="AR29" s="142">
        <v>2</v>
      </c>
      <c r="AS29" s="143"/>
      <c r="AT29" s="11" t="s">
        <v>12</v>
      </c>
      <c r="AU29" s="143">
        <v>1</v>
      </c>
      <c r="AV29" s="144"/>
      <c r="AW29" s="142"/>
      <c r="AX29" s="143"/>
      <c r="AY29" s="11" t="s">
        <v>12</v>
      </c>
      <c r="AZ29" s="143"/>
      <c r="BA29" s="144"/>
    </row>
    <row r="30" spans="1:53" ht="13.5" thickTop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1"/>
      <c r="AK30" s="21"/>
      <c r="AL30" s="21"/>
      <c r="AM30" s="21"/>
      <c r="AN30" s="21"/>
      <c r="AO30" s="21"/>
      <c r="AP30" s="21"/>
      <c r="AQ30" s="21"/>
      <c r="AR30" s="22"/>
      <c r="AS30" s="21"/>
      <c r="AT30" s="34"/>
      <c r="AU30" s="22"/>
      <c r="AV30" s="21"/>
      <c r="AW30" s="22"/>
      <c r="AX30" s="21"/>
      <c r="AY30" s="34"/>
      <c r="AZ30" s="22"/>
      <c r="BA30" s="21"/>
    </row>
    <row r="31" spans="1:53" ht="13.5" thickBot="1"/>
    <row r="32" spans="1:53" ht="20.25" thickTop="1" thickBot="1">
      <c r="A32" s="5" t="s">
        <v>29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104" t="s">
        <v>18</v>
      </c>
      <c r="AS32" s="105"/>
      <c r="AT32" s="105"/>
      <c r="AU32" s="105"/>
      <c r="AV32" s="106"/>
      <c r="AW32" s="104" t="s">
        <v>19</v>
      </c>
      <c r="AX32" s="105"/>
      <c r="AY32" s="105"/>
      <c r="AZ32" s="105"/>
      <c r="BA32" s="106"/>
    </row>
    <row r="33" spans="1:53" ht="14.25" thickTop="1" thickBot="1">
      <c r="A33" s="107" t="s">
        <v>26</v>
      </c>
      <c r="B33" s="108"/>
      <c r="C33" s="109"/>
      <c r="D33" s="110" t="s">
        <v>27</v>
      </c>
      <c r="E33" s="111"/>
      <c r="F33" s="111"/>
      <c r="G33" s="111"/>
      <c r="H33" s="112"/>
      <c r="I33" s="113" t="s">
        <v>97</v>
      </c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5"/>
      <c r="X33" s="12" t="s">
        <v>12</v>
      </c>
      <c r="Y33" s="110" t="s">
        <v>28</v>
      </c>
      <c r="Z33" s="111"/>
      <c r="AA33" s="111"/>
      <c r="AB33" s="111"/>
      <c r="AC33" s="112"/>
      <c r="AD33" s="113" t="s">
        <v>40</v>
      </c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6"/>
      <c r="AR33" s="117"/>
      <c r="AS33" s="102"/>
      <c r="AT33" s="13" t="s">
        <v>12</v>
      </c>
      <c r="AU33" s="102"/>
      <c r="AV33" s="103"/>
      <c r="AW33" s="117"/>
      <c r="AX33" s="102"/>
      <c r="AY33" s="13" t="s">
        <v>12</v>
      </c>
      <c r="AZ33" s="102"/>
      <c r="BA33" s="103"/>
    </row>
    <row r="34" spans="1:53" ht="13.5" thickTop="1"/>
  </sheetData>
  <mergeCells count="237">
    <mergeCell ref="A33:C33"/>
    <mergeCell ref="D33:H33"/>
    <mergeCell ref="I33:W33"/>
    <mergeCell ref="Y33:AC33"/>
    <mergeCell ref="AD33:AQ33"/>
    <mergeCell ref="AW29:AX29"/>
    <mergeCell ref="AZ29:BA29"/>
    <mergeCell ref="AR33:AS33"/>
    <mergeCell ref="AU33:AV33"/>
    <mergeCell ref="AW33:AX33"/>
    <mergeCell ref="AZ33:BA33"/>
    <mergeCell ref="AR32:AV32"/>
    <mergeCell ref="AW32:BA32"/>
    <mergeCell ref="A29:C29"/>
    <mergeCell ref="D29:H29"/>
    <mergeCell ref="I29:W29"/>
    <mergeCell ref="Y29:AC29"/>
    <mergeCell ref="AD29:AQ29"/>
    <mergeCell ref="AR29:AS29"/>
    <mergeCell ref="AU29:AV29"/>
    <mergeCell ref="A28:C28"/>
    <mergeCell ref="D28:H28"/>
    <mergeCell ref="I28:W28"/>
    <mergeCell ref="Y28:AC28"/>
    <mergeCell ref="AD28:AQ28"/>
    <mergeCell ref="AR28:AS28"/>
    <mergeCell ref="AR27:AV27"/>
    <mergeCell ref="AW27:BA27"/>
    <mergeCell ref="AG24:AH24"/>
    <mergeCell ref="AI24:AJ24"/>
    <mergeCell ref="AK24:AL24"/>
    <mergeCell ref="AM24:AN24"/>
    <mergeCell ref="AO24:AP24"/>
    <mergeCell ref="AQ24:AR24"/>
    <mergeCell ref="AU28:AV28"/>
    <mergeCell ref="AW28:AX28"/>
    <mergeCell ref="AZ28:BA28"/>
    <mergeCell ref="AY23:AZ23"/>
    <mergeCell ref="S24:T24"/>
    <mergeCell ref="U24:V24"/>
    <mergeCell ref="W24:X24"/>
    <mergeCell ref="Y24:Z24"/>
    <mergeCell ref="AA24:AB24"/>
    <mergeCell ref="AC24:AD24"/>
    <mergeCell ref="AE24:AF24"/>
    <mergeCell ref="AI23:AJ23"/>
    <mergeCell ref="AK23:AL23"/>
    <mergeCell ref="AM23:AN23"/>
    <mergeCell ref="AO23:AP23"/>
    <mergeCell ref="AQ23:AR23"/>
    <mergeCell ref="AS23:AT23"/>
    <mergeCell ref="AS24:AT24"/>
    <mergeCell ref="AU24:AV24"/>
    <mergeCell ref="AW24:AX24"/>
    <mergeCell ref="AY24:AZ24"/>
    <mergeCell ref="AY22:AZ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U23:AV23"/>
    <mergeCell ref="AW23:AX23"/>
    <mergeCell ref="B22:R22"/>
    <mergeCell ref="S22:T22"/>
    <mergeCell ref="U22:V22"/>
    <mergeCell ref="W22:X22"/>
    <mergeCell ref="Y22:Z22"/>
    <mergeCell ref="AE21:AF21"/>
    <mergeCell ref="AG21:AH21"/>
    <mergeCell ref="AI21:AJ21"/>
    <mergeCell ref="AK21:AL21"/>
    <mergeCell ref="AK19:AL19"/>
    <mergeCell ref="AU20:AV20"/>
    <mergeCell ref="AW20:AX20"/>
    <mergeCell ref="AY20:AZ20"/>
    <mergeCell ref="B21:R21"/>
    <mergeCell ref="S21:T21"/>
    <mergeCell ref="U21:V21"/>
    <mergeCell ref="W21:X21"/>
    <mergeCell ref="Y21:Z21"/>
    <mergeCell ref="AA21:AB21"/>
    <mergeCell ref="AC21:AD21"/>
    <mergeCell ref="AI20:AJ20"/>
    <mergeCell ref="AK20:AL20"/>
    <mergeCell ref="AM20:AN20"/>
    <mergeCell ref="AO20:AP20"/>
    <mergeCell ref="AQ20:AR20"/>
    <mergeCell ref="AS20:AT20"/>
    <mergeCell ref="AQ21:AR21"/>
    <mergeCell ref="AS21:AT21"/>
    <mergeCell ref="AU21:AV21"/>
    <mergeCell ref="AW21:AX21"/>
    <mergeCell ref="AY21:AZ21"/>
    <mergeCell ref="AM21:AN21"/>
    <mergeCell ref="AO21:AP21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Y18:AZ18"/>
    <mergeCell ref="B19:R19"/>
    <mergeCell ref="S19:T19"/>
    <mergeCell ref="U19:V19"/>
    <mergeCell ref="W19:X19"/>
    <mergeCell ref="Y19:Z19"/>
    <mergeCell ref="AE18:AF18"/>
    <mergeCell ref="AG18:AH18"/>
    <mergeCell ref="AI18:AJ18"/>
    <mergeCell ref="AK18:AL18"/>
    <mergeCell ref="AM18:AN18"/>
    <mergeCell ref="AO18:AP18"/>
    <mergeCell ref="AY19:AZ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S17:AD17"/>
    <mergeCell ref="A18:R18"/>
    <mergeCell ref="S18:T18"/>
    <mergeCell ref="U18:V18"/>
    <mergeCell ref="W18:X18"/>
    <mergeCell ref="Y18:Z18"/>
    <mergeCell ref="AA18:AB18"/>
    <mergeCell ref="AC18:AD18"/>
    <mergeCell ref="AV15:AW15"/>
    <mergeCell ref="AQ18:AR18"/>
    <mergeCell ref="AS18:AT18"/>
    <mergeCell ref="AU18:AV18"/>
    <mergeCell ref="AW18:AX18"/>
    <mergeCell ref="AM16:AQ16"/>
    <mergeCell ref="AR16:AS16"/>
    <mergeCell ref="AT16:AU16"/>
    <mergeCell ref="B15:R15"/>
    <mergeCell ref="S15:T15"/>
    <mergeCell ref="V15:W15"/>
    <mergeCell ref="X15:Y15"/>
    <mergeCell ref="AA15:AB15"/>
    <mergeCell ref="AY16:AZ16"/>
    <mergeCell ref="AC15:AD15"/>
    <mergeCell ref="AF15:AG15"/>
    <mergeCell ref="AH15:AI15"/>
    <mergeCell ref="AK15:AL15"/>
    <mergeCell ref="AR15:AS15"/>
    <mergeCell ref="AT15:AU15"/>
    <mergeCell ref="AP14:AQ14"/>
    <mergeCell ref="AR14:AS14"/>
    <mergeCell ref="AT14:AU14"/>
    <mergeCell ref="AV14:AW14"/>
    <mergeCell ref="AY14:AZ14"/>
    <mergeCell ref="AY15:AZ15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H13:AI13"/>
    <mergeCell ref="AK13:AL13"/>
    <mergeCell ref="AM13:AN13"/>
    <mergeCell ref="AV12:AW12"/>
    <mergeCell ref="AY12:AZ12"/>
    <mergeCell ref="B13:R13"/>
    <mergeCell ref="S13:T13"/>
    <mergeCell ref="V13:W13"/>
    <mergeCell ref="X13:Y13"/>
    <mergeCell ref="AA13:AB13"/>
    <mergeCell ref="AV13:AW13"/>
    <mergeCell ref="AY13:AZ13"/>
    <mergeCell ref="AP13:AQ13"/>
    <mergeCell ref="AR13:AS13"/>
    <mergeCell ref="AT13:AU13"/>
    <mergeCell ref="B11:R11"/>
    <mergeCell ref="X11:Y11"/>
    <mergeCell ref="AA11:AB11"/>
    <mergeCell ref="AC11:AD11"/>
    <mergeCell ref="AF11:AG11"/>
    <mergeCell ref="AV11:AW11"/>
    <mergeCell ref="AY11:AZ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H11:AI11"/>
    <mergeCell ref="AK11:AL11"/>
    <mergeCell ref="AM11:AN11"/>
    <mergeCell ref="AP11:AQ11"/>
    <mergeCell ref="AR11:AS11"/>
    <mergeCell ref="AT11:AU11"/>
    <mergeCell ref="AP12:AQ12"/>
    <mergeCell ref="AR12:AS12"/>
    <mergeCell ref="AT12:AU12"/>
    <mergeCell ref="A1:BB1"/>
    <mergeCell ref="A2:BB2"/>
    <mergeCell ref="A3:BB3"/>
    <mergeCell ref="A4:BB4"/>
    <mergeCell ref="A5:BB5"/>
    <mergeCell ref="A7:BA7"/>
    <mergeCell ref="A10:R10"/>
    <mergeCell ref="AR10:AS10"/>
    <mergeCell ref="AT10:AU10"/>
    <mergeCell ref="AV10:AW10"/>
    <mergeCell ref="AY10:AZ10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6"/>
  <sheetViews>
    <sheetView showGridLines="0" tabSelected="1" topLeftCell="A22" workbookViewId="0">
      <selection activeCell="BF32" sqref="BF32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</row>
    <row r="2" spans="1:54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</row>
    <row r="3" spans="1:54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</row>
    <row r="4" spans="1:54">
      <c r="A4" s="219" t="s">
        <v>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</row>
    <row r="5" spans="1:54">
      <c r="A5" s="220" t="s">
        <v>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</row>
    <row r="6" spans="1:5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23.25">
      <c r="A7" s="221" t="s">
        <v>59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</row>
    <row r="8" spans="1:54" ht="23.25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</row>
    <row r="9" spans="1:54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41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8"/>
      <c r="AJ9" s="2"/>
      <c r="AK9" s="6"/>
      <c r="AL9" s="2"/>
      <c r="AM9" s="2"/>
      <c r="AN9" s="2"/>
      <c r="AO9" s="18"/>
      <c r="AP9" s="2"/>
      <c r="AQ9" s="2"/>
      <c r="AR9" s="6"/>
      <c r="AS9" s="2"/>
      <c r="AT9" s="18"/>
      <c r="AU9" s="2"/>
      <c r="AV9" s="2"/>
      <c r="AW9" s="18"/>
      <c r="AX9" s="2"/>
      <c r="AY9" s="2"/>
      <c r="AZ9" s="2"/>
      <c r="BA9" s="2"/>
    </row>
    <row r="10" spans="1:54" ht="14.25" thickTop="1" thickBot="1">
      <c r="A10" s="104" t="s">
        <v>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6"/>
      <c r="S10" s="41">
        <v>1</v>
      </c>
      <c r="T10" s="42"/>
      <c r="U10" s="42"/>
      <c r="V10" s="42"/>
      <c r="W10" s="42"/>
      <c r="X10" s="43">
        <v>2</v>
      </c>
      <c r="Y10" s="42"/>
      <c r="Z10" s="42"/>
      <c r="AA10" s="42"/>
      <c r="AB10" s="42"/>
      <c r="AC10" s="43">
        <v>3</v>
      </c>
      <c r="AD10" s="42"/>
      <c r="AE10" s="42"/>
      <c r="AF10" s="42"/>
      <c r="AG10" s="42"/>
      <c r="AH10" s="223" t="s">
        <v>8</v>
      </c>
      <c r="AI10" s="224"/>
      <c r="AJ10" s="223" t="s">
        <v>9</v>
      </c>
      <c r="AK10" s="224"/>
      <c r="AL10" s="223" t="s">
        <v>10</v>
      </c>
      <c r="AM10" s="224"/>
      <c r="AN10" s="324"/>
      <c r="AO10" s="325"/>
      <c r="AP10" s="47"/>
    </row>
    <row r="11" spans="1:54" ht="13.5" thickTop="1">
      <c r="A11" s="48">
        <v>1</v>
      </c>
      <c r="B11" s="296" t="s">
        <v>11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8"/>
      <c r="S11" s="326"/>
      <c r="T11" s="327"/>
      <c r="U11" s="327"/>
      <c r="V11" s="327"/>
      <c r="W11" s="328"/>
      <c r="X11" s="329">
        <v>2</v>
      </c>
      <c r="Y11" s="330"/>
      <c r="Z11" s="90" t="s">
        <v>12</v>
      </c>
      <c r="AA11" s="330">
        <v>5</v>
      </c>
      <c r="AB11" s="331"/>
      <c r="AC11" s="332">
        <v>2</v>
      </c>
      <c r="AD11" s="333"/>
      <c r="AE11" s="54" t="s">
        <v>12</v>
      </c>
      <c r="AF11" s="333">
        <v>2</v>
      </c>
      <c r="AG11" s="334"/>
      <c r="AH11" s="314">
        <f>SUM(X11+AC11)</f>
        <v>4</v>
      </c>
      <c r="AI11" s="315"/>
      <c r="AJ11" s="314">
        <f>SUM(AA11+AF11)</f>
        <v>7</v>
      </c>
      <c r="AK11" s="315"/>
      <c r="AL11" s="316">
        <v>1</v>
      </c>
      <c r="AM11" s="317"/>
      <c r="AN11" s="312"/>
      <c r="AO11" s="313"/>
      <c r="AP11" s="47"/>
    </row>
    <row r="12" spans="1:54">
      <c r="A12" s="53">
        <v>2</v>
      </c>
      <c r="B12" s="162" t="s">
        <v>40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4"/>
      <c r="S12" s="213">
        <v>5</v>
      </c>
      <c r="T12" s="214"/>
      <c r="U12" s="83" t="s">
        <v>12</v>
      </c>
      <c r="V12" s="214">
        <v>2</v>
      </c>
      <c r="W12" s="215"/>
      <c r="X12" s="318"/>
      <c r="Y12" s="319"/>
      <c r="Z12" s="319"/>
      <c r="AA12" s="319"/>
      <c r="AB12" s="320"/>
      <c r="AC12" s="216">
        <v>5</v>
      </c>
      <c r="AD12" s="214"/>
      <c r="AE12" s="83" t="s">
        <v>12</v>
      </c>
      <c r="AF12" s="214">
        <v>1</v>
      </c>
      <c r="AG12" s="251"/>
      <c r="AH12" s="252">
        <f>SUM(S12+AC12)</f>
        <v>10</v>
      </c>
      <c r="AI12" s="253"/>
      <c r="AJ12" s="252">
        <f>SUM(V12+AF12)</f>
        <v>3</v>
      </c>
      <c r="AK12" s="253"/>
      <c r="AL12" s="259">
        <v>6</v>
      </c>
      <c r="AM12" s="260"/>
      <c r="AN12" s="312"/>
      <c r="AO12" s="313"/>
      <c r="AP12" s="47"/>
    </row>
    <row r="13" spans="1:54" ht="13.5" thickBot="1">
      <c r="A13" s="52">
        <v>3</v>
      </c>
      <c r="B13" s="153" t="s">
        <v>72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5"/>
      <c r="S13" s="306">
        <v>2</v>
      </c>
      <c r="T13" s="307"/>
      <c r="U13" s="37" t="s">
        <v>12</v>
      </c>
      <c r="V13" s="307">
        <v>2</v>
      </c>
      <c r="W13" s="308"/>
      <c r="X13" s="205">
        <v>1</v>
      </c>
      <c r="Y13" s="203"/>
      <c r="Z13" s="81" t="s">
        <v>12</v>
      </c>
      <c r="AA13" s="203">
        <v>5</v>
      </c>
      <c r="AB13" s="204"/>
      <c r="AC13" s="309"/>
      <c r="AD13" s="310"/>
      <c r="AE13" s="310"/>
      <c r="AF13" s="310"/>
      <c r="AG13" s="311"/>
      <c r="AH13" s="261">
        <f>SUM(S13+X13)</f>
        <v>3</v>
      </c>
      <c r="AI13" s="262"/>
      <c r="AJ13" s="261">
        <f>SUM(V13+AA13)</f>
        <v>7</v>
      </c>
      <c r="AK13" s="262"/>
      <c r="AL13" s="263">
        <v>1</v>
      </c>
      <c r="AM13" s="264"/>
      <c r="AN13" s="312"/>
      <c r="AO13" s="313"/>
      <c r="AP13" s="47"/>
    </row>
    <row r="14" spans="1:54" ht="14.25" thickTop="1" thickBot="1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/>
      <c r="O14" s="2"/>
      <c r="P14" s="2"/>
      <c r="Q14" s="2"/>
      <c r="R14" s="2"/>
      <c r="S14" s="4"/>
      <c r="T14" s="2"/>
      <c r="U14" s="2"/>
      <c r="V14" s="2"/>
      <c r="W14" s="2"/>
      <c r="X14" s="4"/>
      <c r="Y14" s="2"/>
      <c r="Z14" s="2"/>
      <c r="AA14" s="2"/>
      <c r="AB14" s="2"/>
      <c r="AC14" s="335" t="s">
        <v>14</v>
      </c>
      <c r="AD14" s="335"/>
      <c r="AE14" s="335"/>
      <c r="AF14" s="335"/>
      <c r="AG14" s="335"/>
      <c r="AH14" s="322">
        <f>SUM(AH11:AH13)</f>
        <v>17</v>
      </c>
      <c r="AI14" s="323"/>
      <c r="AJ14" s="322">
        <f>SUM(AJ11:AJ13)</f>
        <v>17</v>
      </c>
      <c r="AK14" s="323"/>
      <c r="AL14" s="44"/>
      <c r="AM14" s="49"/>
      <c r="AN14" s="50"/>
      <c r="AO14" s="50"/>
      <c r="AP14" s="50"/>
    </row>
    <row r="15" spans="1:54" ht="13.5" thickTop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"/>
      <c r="O15" s="2"/>
      <c r="P15" s="2"/>
      <c r="Q15" s="2"/>
      <c r="R15" s="2"/>
      <c r="S15" s="4"/>
      <c r="T15" s="2"/>
      <c r="U15" s="2"/>
      <c r="V15" s="2"/>
      <c r="W15" s="2"/>
      <c r="X15" s="4"/>
      <c r="Y15" s="2"/>
      <c r="Z15" s="2"/>
      <c r="AA15" s="2"/>
      <c r="AB15" s="2"/>
      <c r="AC15" s="4"/>
      <c r="AD15" s="2"/>
      <c r="AE15" s="2"/>
      <c r="AF15" s="2"/>
      <c r="AG15" s="2"/>
      <c r="AH15" s="4"/>
      <c r="AI15" s="4"/>
      <c r="AJ15" s="2"/>
      <c r="AK15" s="2"/>
      <c r="AL15" s="2"/>
      <c r="AM15" s="4"/>
      <c r="AN15" s="2"/>
      <c r="AO15" s="2"/>
      <c r="AP15" s="2"/>
    </row>
    <row r="16" spans="1:54" ht="16.5" thickBot="1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198" t="s">
        <v>15</v>
      </c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</row>
    <row r="17" spans="1:46" ht="14.25" thickTop="1" thickBot="1">
      <c r="A17" s="104" t="s">
        <v>7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6"/>
      <c r="S17" s="147">
        <v>1</v>
      </c>
      <c r="T17" s="148"/>
      <c r="U17" s="149">
        <v>2</v>
      </c>
      <c r="V17" s="148"/>
      <c r="W17" s="149">
        <v>3</v>
      </c>
      <c r="X17" s="148"/>
      <c r="Y17" s="149">
        <v>4</v>
      </c>
      <c r="Z17" s="148"/>
      <c r="AA17" s="149">
        <v>5</v>
      </c>
      <c r="AB17" s="148"/>
      <c r="AC17" s="149">
        <v>6</v>
      </c>
      <c r="AD17" s="186"/>
      <c r="AE17" s="304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</row>
    <row r="18" spans="1:46" ht="13.5" thickTop="1">
      <c r="A18" s="48">
        <v>1</v>
      </c>
      <c r="B18" s="296" t="s">
        <v>11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8"/>
      <c r="S18" s="299" t="s">
        <v>86</v>
      </c>
      <c r="T18" s="300"/>
      <c r="U18" s="301"/>
      <c r="V18" s="302"/>
      <c r="W18" s="301"/>
      <c r="X18" s="302"/>
      <c r="Y18" s="301"/>
      <c r="Z18" s="302"/>
      <c r="AA18" s="292"/>
      <c r="AB18" s="303"/>
      <c r="AC18" s="292"/>
      <c r="AD18" s="293"/>
      <c r="AE18" s="294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</row>
    <row r="19" spans="1:46">
      <c r="A19" s="53">
        <v>2</v>
      </c>
      <c r="B19" s="162" t="s">
        <v>40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4"/>
      <c r="S19" s="169" t="s">
        <v>86</v>
      </c>
      <c r="T19" s="170"/>
      <c r="U19" s="171" t="s">
        <v>86</v>
      </c>
      <c r="V19" s="170"/>
      <c r="W19" s="171" t="s">
        <v>86</v>
      </c>
      <c r="X19" s="170"/>
      <c r="Y19" s="171" t="s">
        <v>86</v>
      </c>
      <c r="Z19" s="170"/>
      <c r="AA19" s="171" t="s">
        <v>86</v>
      </c>
      <c r="AB19" s="170"/>
      <c r="AC19" s="171" t="s">
        <v>86</v>
      </c>
      <c r="AD19" s="170"/>
      <c r="AE19" s="294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</row>
    <row r="20" spans="1:46" ht="13.5" thickBot="1">
      <c r="A20" s="52">
        <v>3</v>
      </c>
      <c r="B20" s="153" t="s">
        <v>72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5"/>
      <c r="S20" s="156" t="s">
        <v>86</v>
      </c>
      <c r="T20" s="157"/>
      <c r="U20" s="159"/>
      <c r="V20" s="160"/>
      <c r="W20" s="159"/>
      <c r="X20" s="160"/>
      <c r="Y20" s="159"/>
      <c r="Z20" s="160"/>
      <c r="AA20" s="336"/>
      <c r="AB20" s="337"/>
      <c r="AC20" s="336"/>
      <c r="AD20" s="338"/>
      <c r="AE20" s="294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</row>
    <row r="21" spans="1:46" ht="14.25" thickTop="1" thickBot="1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90">
        <v>6</v>
      </c>
      <c r="T21" s="291"/>
      <c r="U21" s="290">
        <v>5</v>
      </c>
      <c r="V21" s="291"/>
      <c r="W21" s="290">
        <v>4</v>
      </c>
      <c r="X21" s="291"/>
      <c r="Y21" s="290">
        <v>3</v>
      </c>
      <c r="Z21" s="291"/>
      <c r="AA21" s="290">
        <v>2</v>
      </c>
      <c r="AB21" s="291"/>
      <c r="AC21" s="290">
        <v>1</v>
      </c>
      <c r="AD21" s="321"/>
      <c r="AE21" s="304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</row>
    <row r="22" spans="1:46" ht="13.5" thickTop="1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1" t="s">
        <v>31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61"/>
      <c r="AJ22" s="61"/>
      <c r="AK22" s="51"/>
      <c r="AL22" s="61"/>
      <c r="AM22" s="61"/>
      <c r="AN22" s="61"/>
      <c r="AO22" s="61"/>
      <c r="AP22" s="61"/>
    </row>
    <row r="23" spans="1:46" ht="13.5" thickBot="1"/>
    <row r="24" spans="1:46" ht="14.25" thickTop="1" thickBot="1">
      <c r="A24" s="104" t="s">
        <v>32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6"/>
      <c r="U24" s="232">
        <v>1</v>
      </c>
      <c r="V24" s="108"/>
      <c r="W24" s="108"/>
      <c r="X24" s="108"/>
      <c r="Y24" s="109"/>
      <c r="Z24" s="233">
        <v>2</v>
      </c>
      <c r="AA24" s="108"/>
      <c r="AB24" s="108"/>
      <c r="AC24" s="108"/>
      <c r="AD24" s="109"/>
      <c r="AE24" s="233">
        <v>3</v>
      </c>
      <c r="AF24" s="108"/>
      <c r="AG24" s="108"/>
      <c r="AH24" s="108"/>
      <c r="AI24" s="109"/>
      <c r="AJ24" s="233">
        <v>4</v>
      </c>
      <c r="AK24" s="108"/>
      <c r="AL24" s="108"/>
      <c r="AM24" s="108"/>
      <c r="AN24" s="109"/>
      <c r="AO24" s="223" t="s">
        <v>8</v>
      </c>
      <c r="AP24" s="224"/>
      <c r="AQ24" s="223" t="s">
        <v>9</v>
      </c>
      <c r="AR24" s="224"/>
      <c r="AS24" s="223" t="s">
        <v>10</v>
      </c>
      <c r="AT24" s="224"/>
    </row>
    <row r="25" spans="1:46" ht="13.5" thickTop="1">
      <c r="A25" s="19">
        <v>1</v>
      </c>
      <c r="B25" s="178" t="s">
        <v>69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80"/>
      <c r="U25" s="29"/>
      <c r="V25" s="29"/>
      <c r="W25" s="29"/>
      <c r="X25" s="29"/>
      <c r="Y25" s="29"/>
      <c r="Z25" s="243">
        <v>1</v>
      </c>
      <c r="AA25" s="244"/>
      <c r="AB25" s="54" t="s">
        <v>12</v>
      </c>
      <c r="AC25" s="244">
        <v>1</v>
      </c>
      <c r="AD25" s="280"/>
      <c r="AE25" s="225">
        <v>1</v>
      </c>
      <c r="AF25" s="226"/>
      <c r="AG25" s="90" t="s">
        <v>12</v>
      </c>
      <c r="AH25" s="226">
        <v>3</v>
      </c>
      <c r="AI25" s="227"/>
      <c r="AJ25" s="228">
        <v>11</v>
      </c>
      <c r="AK25" s="229"/>
      <c r="AL25" s="82" t="s">
        <v>12</v>
      </c>
      <c r="AM25" s="229">
        <v>0</v>
      </c>
      <c r="AN25" s="230"/>
      <c r="AO25" s="231">
        <f>SUM(U25+Z25+AE25+AJ25)</f>
        <v>13</v>
      </c>
      <c r="AP25" s="231"/>
      <c r="AQ25" s="231">
        <f>SUM(X25+AC25+AH25+AM25)</f>
        <v>4</v>
      </c>
      <c r="AR25" s="231"/>
      <c r="AS25" s="234">
        <v>4</v>
      </c>
      <c r="AT25" s="235"/>
    </row>
    <row r="26" spans="1:46">
      <c r="A26" s="20">
        <v>2</v>
      </c>
      <c r="B26" s="162" t="s">
        <v>39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4"/>
      <c r="U26" s="281">
        <v>1</v>
      </c>
      <c r="V26" s="282"/>
      <c r="W26" s="26" t="s">
        <v>12</v>
      </c>
      <c r="X26" s="282">
        <v>1</v>
      </c>
      <c r="Y26" s="283"/>
      <c r="Z26" s="27"/>
      <c r="AA26" s="28"/>
      <c r="AB26" s="28"/>
      <c r="AC26" s="28"/>
      <c r="AD26" s="28"/>
      <c r="AE26" s="212">
        <v>0</v>
      </c>
      <c r="AF26" s="210"/>
      <c r="AG26" s="85" t="s">
        <v>12</v>
      </c>
      <c r="AH26" s="210">
        <v>1</v>
      </c>
      <c r="AI26" s="211"/>
      <c r="AJ26" s="216">
        <v>8</v>
      </c>
      <c r="AK26" s="214"/>
      <c r="AL26" s="83" t="s">
        <v>12</v>
      </c>
      <c r="AM26" s="214">
        <v>0</v>
      </c>
      <c r="AN26" s="215"/>
      <c r="AO26" s="199">
        <f>SUM(F26+K26+U26+Z26+AE26+AJ26)</f>
        <v>9</v>
      </c>
      <c r="AP26" s="199"/>
      <c r="AQ26" s="199">
        <f>SUM(X26+AC26+AH26+AM26)</f>
        <v>2</v>
      </c>
      <c r="AR26" s="199"/>
      <c r="AS26" s="200">
        <v>4</v>
      </c>
      <c r="AT26" s="201"/>
    </row>
    <row r="27" spans="1:46">
      <c r="A27" s="20">
        <v>3</v>
      </c>
      <c r="B27" s="162" t="s">
        <v>13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4"/>
      <c r="U27" s="213">
        <v>3</v>
      </c>
      <c r="V27" s="214"/>
      <c r="W27" s="91" t="s">
        <v>12</v>
      </c>
      <c r="X27" s="214">
        <v>1</v>
      </c>
      <c r="Y27" s="215"/>
      <c r="Z27" s="216">
        <v>1</v>
      </c>
      <c r="AA27" s="214"/>
      <c r="AB27" s="83" t="s">
        <v>12</v>
      </c>
      <c r="AC27" s="214">
        <v>0</v>
      </c>
      <c r="AD27" s="215"/>
      <c r="AE27" s="27"/>
      <c r="AF27" s="28"/>
      <c r="AG27" s="28"/>
      <c r="AH27" s="28"/>
      <c r="AI27" s="28"/>
      <c r="AJ27" s="216">
        <v>7</v>
      </c>
      <c r="AK27" s="214"/>
      <c r="AL27" s="83" t="s">
        <v>12</v>
      </c>
      <c r="AM27" s="214">
        <v>0</v>
      </c>
      <c r="AN27" s="215"/>
      <c r="AO27" s="199">
        <f>SUM(F27+K27+U27+Z27+AE27+AJ27)</f>
        <v>11</v>
      </c>
      <c r="AP27" s="199"/>
      <c r="AQ27" s="199">
        <f>SUM(X27+AC27+AH27+AM27)</f>
        <v>1</v>
      </c>
      <c r="AR27" s="199"/>
      <c r="AS27" s="200">
        <v>9</v>
      </c>
      <c r="AT27" s="201"/>
    </row>
    <row r="28" spans="1:46" ht="13.5" thickBot="1">
      <c r="A28" s="35">
        <v>4</v>
      </c>
      <c r="B28" s="153" t="s">
        <v>42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5"/>
      <c r="U28" s="202">
        <v>0</v>
      </c>
      <c r="V28" s="203"/>
      <c r="W28" s="81" t="s">
        <v>12</v>
      </c>
      <c r="X28" s="203">
        <v>11</v>
      </c>
      <c r="Y28" s="204"/>
      <c r="Z28" s="205">
        <v>0</v>
      </c>
      <c r="AA28" s="203"/>
      <c r="AB28" s="81" t="s">
        <v>12</v>
      </c>
      <c r="AC28" s="203">
        <v>8</v>
      </c>
      <c r="AD28" s="204"/>
      <c r="AE28" s="205">
        <v>0</v>
      </c>
      <c r="AF28" s="203"/>
      <c r="AG28" s="81" t="s">
        <v>12</v>
      </c>
      <c r="AH28" s="203">
        <v>7</v>
      </c>
      <c r="AI28" s="204"/>
      <c r="AJ28" s="27"/>
      <c r="AK28" s="28"/>
      <c r="AL28" s="28"/>
      <c r="AM28" s="28"/>
      <c r="AN28" s="28"/>
      <c r="AO28" s="189">
        <f>SUM(F28+K28+U28+Z28+AE28+AJ28)</f>
        <v>0</v>
      </c>
      <c r="AP28" s="190"/>
      <c r="AQ28" s="189">
        <f>SUM(X28+AC28+AH28+AM28)</f>
        <v>26</v>
      </c>
      <c r="AR28" s="190"/>
      <c r="AS28" s="191">
        <v>0</v>
      </c>
      <c r="AT28" s="192"/>
    </row>
    <row r="29" spans="1:46" ht="14.25" thickTop="1" thickBot="1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93" t="s">
        <v>14</v>
      </c>
      <c r="AK29" s="194"/>
      <c r="AL29" s="194"/>
      <c r="AM29" s="194"/>
      <c r="AN29" s="195"/>
      <c r="AO29" s="196">
        <f>SUM(AO25:AO28)</f>
        <v>33</v>
      </c>
      <c r="AP29" s="197"/>
      <c r="AQ29" s="196">
        <f>SUM(AQ25:AQ28)</f>
        <v>33</v>
      </c>
      <c r="AR29" s="197"/>
    </row>
    <row r="30" spans="1:46" ht="17.25" thickTop="1" thickBo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198" t="s">
        <v>15</v>
      </c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</row>
    <row r="31" spans="1:46" ht="14.25" thickTop="1" thickBot="1">
      <c r="A31" s="104" t="s">
        <v>32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6"/>
      <c r="U31" s="147">
        <v>1</v>
      </c>
      <c r="V31" s="148"/>
      <c r="W31" s="149">
        <v>2</v>
      </c>
      <c r="X31" s="148"/>
      <c r="Y31" s="149">
        <v>3</v>
      </c>
      <c r="Z31" s="148"/>
      <c r="AA31" s="149">
        <v>4</v>
      </c>
      <c r="AB31" s="148"/>
      <c r="AC31" s="149">
        <v>5</v>
      </c>
      <c r="AD31" s="148"/>
      <c r="AE31" s="149">
        <v>6</v>
      </c>
      <c r="AF31" s="148"/>
      <c r="AG31" s="149">
        <v>7</v>
      </c>
      <c r="AH31" s="148"/>
      <c r="AI31" s="149">
        <v>8</v>
      </c>
      <c r="AJ31" s="148"/>
      <c r="AK31" s="149">
        <v>9</v>
      </c>
      <c r="AL31" s="186"/>
      <c r="AM31" s="187"/>
      <c r="AN31" s="177"/>
      <c r="AO31" s="177"/>
      <c r="AP31" s="177"/>
      <c r="AQ31" s="177"/>
      <c r="AR31" s="177"/>
    </row>
    <row r="32" spans="1:46" ht="13.5" thickTop="1">
      <c r="A32" s="19">
        <v>1</v>
      </c>
      <c r="B32" s="178" t="s">
        <v>69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80"/>
      <c r="U32" s="288" t="s">
        <v>86</v>
      </c>
      <c r="V32" s="183"/>
      <c r="W32" s="182" t="s">
        <v>86</v>
      </c>
      <c r="X32" s="183"/>
      <c r="Y32" s="182" t="s">
        <v>86</v>
      </c>
      <c r="Z32" s="183"/>
      <c r="AA32" s="182" t="s">
        <v>86</v>
      </c>
      <c r="AB32" s="183"/>
      <c r="AC32" s="184"/>
      <c r="AD32" s="185"/>
      <c r="AE32" s="184"/>
      <c r="AF32" s="185"/>
      <c r="AG32" s="184"/>
      <c r="AH32" s="185"/>
      <c r="AI32" s="184"/>
      <c r="AJ32" s="185"/>
      <c r="AK32" s="184"/>
      <c r="AL32" s="188"/>
      <c r="AM32" s="145"/>
      <c r="AN32" s="146"/>
      <c r="AO32" s="146"/>
      <c r="AP32" s="146"/>
      <c r="AQ32" s="146"/>
      <c r="AR32" s="146"/>
    </row>
    <row r="33" spans="1:53">
      <c r="A33" s="20">
        <v>2</v>
      </c>
      <c r="B33" s="162" t="s">
        <v>39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4"/>
      <c r="U33" s="169" t="s">
        <v>86</v>
      </c>
      <c r="V33" s="170"/>
      <c r="W33" s="171" t="s">
        <v>86</v>
      </c>
      <c r="X33" s="170"/>
      <c r="Y33" s="171" t="s">
        <v>86</v>
      </c>
      <c r="Z33" s="170"/>
      <c r="AA33" s="171" t="s">
        <v>86</v>
      </c>
      <c r="AB33" s="170"/>
      <c r="AC33" s="167"/>
      <c r="AD33" s="166"/>
      <c r="AE33" s="167"/>
      <c r="AF33" s="166"/>
      <c r="AG33" s="167"/>
      <c r="AH33" s="166"/>
      <c r="AI33" s="167"/>
      <c r="AJ33" s="166"/>
      <c r="AK33" s="167"/>
      <c r="AL33" s="289"/>
      <c r="AM33" s="145"/>
      <c r="AN33" s="146"/>
      <c r="AO33" s="146"/>
      <c r="AP33" s="146"/>
      <c r="AQ33" s="146"/>
      <c r="AR33" s="146"/>
    </row>
    <row r="34" spans="1:53">
      <c r="A34" s="20">
        <v>3</v>
      </c>
      <c r="B34" s="162" t="s">
        <v>13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4"/>
      <c r="U34" s="169" t="s">
        <v>86</v>
      </c>
      <c r="V34" s="170"/>
      <c r="W34" s="171" t="s">
        <v>86</v>
      </c>
      <c r="X34" s="170"/>
      <c r="Y34" s="171" t="s">
        <v>86</v>
      </c>
      <c r="Z34" s="170"/>
      <c r="AA34" s="171" t="s">
        <v>86</v>
      </c>
      <c r="AB34" s="170"/>
      <c r="AC34" s="171" t="s">
        <v>86</v>
      </c>
      <c r="AD34" s="170"/>
      <c r="AE34" s="171" t="s">
        <v>86</v>
      </c>
      <c r="AF34" s="170"/>
      <c r="AG34" s="171" t="s">
        <v>86</v>
      </c>
      <c r="AH34" s="170"/>
      <c r="AI34" s="171" t="s">
        <v>86</v>
      </c>
      <c r="AJ34" s="170"/>
      <c r="AK34" s="171" t="s">
        <v>86</v>
      </c>
      <c r="AL34" s="170"/>
      <c r="AM34" s="64"/>
      <c r="AN34" s="65"/>
      <c r="AO34" s="65"/>
      <c r="AP34" s="65"/>
      <c r="AQ34" s="65"/>
      <c r="AR34" s="65"/>
    </row>
    <row r="35" spans="1:53" ht="13.5" thickBot="1">
      <c r="A35" s="35">
        <v>4</v>
      </c>
      <c r="B35" s="153" t="s">
        <v>42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5"/>
      <c r="U35" s="287"/>
      <c r="V35" s="160"/>
      <c r="W35" s="159"/>
      <c r="X35" s="160"/>
      <c r="Y35" s="159"/>
      <c r="Z35" s="160"/>
      <c r="AA35" s="159"/>
      <c r="AB35" s="160"/>
      <c r="AC35" s="159"/>
      <c r="AD35" s="160"/>
      <c r="AE35" s="159"/>
      <c r="AF35" s="160"/>
      <c r="AG35" s="159"/>
      <c r="AH35" s="160"/>
      <c r="AI35" s="159"/>
      <c r="AJ35" s="160"/>
      <c r="AK35" s="159"/>
      <c r="AL35" s="161"/>
      <c r="AM35" s="145"/>
      <c r="AN35" s="146"/>
      <c r="AO35" s="146"/>
      <c r="AP35" s="146"/>
      <c r="AQ35" s="146"/>
      <c r="AR35" s="146"/>
    </row>
    <row r="36" spans="1:53" ht="14.25" thickTop="1" thickBot="1">
      <c r="A36" s="4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47">
        <v>9</v>
      </c>
      <c r="V36" s="148"/>
      <c r="W36" s="149">
        <v>8</v>
      </c>
      <c r="X36" s="148"/>
      <c r="Y36" s="149">
        <v>7</v>
      </c>
      <c r="Z36" s="148"/>
      <c r="AA36" s="149">
        <v>6</v>
      </c>
      <c r="AB36" s="148"/>
      <c r="AC36" s="149">
        <v>5</v>
      </c>
      <c r="AD36" s="148"/>
      <c r="AE36" s="149">
        <v>4</v>
      </c>
      <c r="AF36" s="148"/>
      <c r="AG36" s="149">
        <v>3</v>
      </c>
      <c r="AH36" s="148"/>
      <c r="AI36" s="149">
        <v>2</v>
      </c>
      <c r="AJ36" s="148"/>
      <c r="AK36" s="149">
        <v>1</v>
      </c>
      <c r="AL36" s="150"/>
      <c r="AM36" s="4"/>
      <c r="AN36" s="4"/>
      <c r="AO36" s="4"/>
      <c r="AP36" s="4"/>
      <c r="AQ36" s="4"/>
      <c r="AR36" s="4"/>
    </row>
    <row r="37" spans="1:53" ht="13.5" thickTop="1">
      <c r="A37" s="4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36" t="s">
        <v>16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53" ht="13.5" thickBot="1"/>
    <row r="39" spans="1:53" ht="20.25" thickTop="1" thickBot="1">
      <c r="A39" s="5" t="s">
        <v>17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I39" s="2"/>
      <c r="AJ39" s="2"/>
      <c r="AK39" s="2"/>
      <c r="AL39" s="2"/>
      <c r="AM39" s="2"/>
      <c r="AN39" s="2"/>
      <c r="AO39" s="2"/>
      <c r="AP39" s="2"/>
      <c r="AQ39" s="2"/>
      <c r="AR39" s="104" t="s">
        <v>18</v>
      </c>
      <c r="AS39" s="105"/>
      <c r="AT39" s="105"/>
      <c r="AU39" s="105"/>
      <c r="AV39" s="106"/>
      <c r="AW39" s="104" t="s">
        <v>19</v>
      </c>
      <c r="AX39" s="105"/>
      <c r="AY39" s="105"/>
      <c r="AZ39" s="105"/>
      <c r="BA39" s="106"/>
    </row>
    <row r="40" spans="1:53" ht="13.5" thickTop="1">
      <c r="A40" s="118" t="s">
        <v>20</v>
      </c>
      <c r="B40" s="119"/>
      <c r="C40" s="120"/>
      <c r="D40" s="121" t="s">
        <v>61</v>
      </c>
      <c r="E40" s="122"/>
      <c r="F40" s="122"/>
      <c r="G40" s="122"/>
      <c r="H40" s="123"/>
      <c r="I40" s="124" t="s">
        <v>40</v>
      </c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6"/>
      <c r="X40" s="7" t="s">
        <v>12</v>
      </c>
      <c r="Y40" s="121" t="s">
        <v>63</v>
      </c>
      <c r="Z40" s="122"/>
      <c r="AA40" s="122"/>
      <c r="AB40" s="122"/>
      <c r="AC40" s="123"/>
      <c r="AD40" s="124" t="s">
        <v>39</v>
      </c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8"/>
      <c r="AR40" s="129">
        <v>7</v>
      </c>
      <c r="AS40" s="130"/>
      <c r="AT40" s="8" t="s">
        <v>12</v>
      </c>
      <c r="AU40" s="130">
        <v>1</v>
      </c>
      <c r="AV40" s="131"/>
      <c r="AW40" s="129"/>
      <c r="AX40" s="130"/>
      <c r="AY40" s="8" t="s">
        <v>12</v>
      </c>
      <c r="AZ40" s="130"/>
      <c r="BA40" s="131"/>
    </row>
    <row r="41" spans="1:53" ht="13.5" thickBot="1">
      <c r="A41" s="132" t="s">
        <v>23</v>
      </c>
      <c r="B41" s="133"/>
      <c r="C41" s="134"/>
      <c r="D41" s="135" t="s">
        <v>62</v>
      </c>
      <c r="E41" s="136"/>
      <c r="F41" s="136"/>
      <c r="G41" s="136"/>
      <c r="H41" s="137"/>
      <c r="I41" s="138" t="s">
        <v>13</v>
      </c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40"/>
      <c r="X41" s="10" t="s">
        <v>12</v>
      </c>
      <c r="Y41" s="135" t="s">
        <v>64</v>
      </c>
      <c r="Z41" s="136"/>
      <c r="AA41" s="136"/>
      <c r="AB41" s="136"/>
      <c r="AC41" s="137"/>
      <c r="AD41" s="138" t="s">
        <v>90</v>
      </c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41"/>
      <c r="AR41" s="142">
        <v>5</v>
      </c>
      <c r="AS41" s="143"/>
      <c r="AT41" s="11" t="s">
        <v>12</v>
      </c>
      <c r="AU41" s="143">
        <v>4</v>
      </c>
      <c r="AV41" s="144"/>
      <c r="AW41" s="142"/>
      <c r="AX41" s="143"/>
      <c r="AY41" s="11" t="s">
        <v>12</v>
      </c>
      <c r="AZ41" s="143"/>
      <c r="BA41" s="144"/>
    </row>
    <row r="42" spans="1:53" ht="13.5" thickTop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1"/>
      <c r="AK42" s="21"/>
      <c r="AL42" s="21"/>
      <c r="AM42" s="21"/>
      <c r="AN42" s="21"/>
      <c r="AO42" s="21"/>
      <c r="AP42" s="21"/>
      <c r="AQ42" s="21"/>
      <c r="AR42" s="22"/>
      <c r="AS42" s="21"/>
      <c r="AT42" s="34"/>
      <c r="AU42" s="22"/>
      <c r="AV42" s="21"/>
      <c r="AW42" s="22"/>
      <c r="AX42" s="21"/>
      <c r="AY42" s="34"/>
      <c r="AZ42" s="22"/>
      <c r="BA42" s="21"/>
    </row>
    <row r="43" spans="1:53" ht="13.5" thickBot="1"/>
    <row r="44" spans="1:53" ht="20.25" thickTop="1" thickBot="1">
      <c r="A44" s="5" t="s">
        <v>29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104" t="s">
        <v>18</v>
      </c>
      <c r="AS44" s="105"/>
      <c r="AT44" s="105"/>
      <c r="AU44" s="105"/>
      <c r="AV44" s="106"/>
      <c r="AW44" s="104" t="s">
        <v>19</v>
      </c>
      <c r="AX44" s="105"/>
      <c r="AY44" s="105"/>
      <c r="AZ44" s="105"/>
      <c r="BA44" s="106"/>
    </row>
    <row r="45" spans="1:53" ht="14.25" thickTop="1" thickBot="1">
      <c r="A45" s="107" t="s">
        <v>26</v>
      </c>
      <c r="B45" s="108"/>
      <c r="C45" s="109"/>
      <c r="D45" s="110" t="s">
        <v>27</v>
      </c>
      <c r="E45" s="111"/>
      <c r="F45" s="111"/>
      <c r="G45" s="111"/>
      <c r="H45" s="112"/>
      <c r="I45" s="113" t="s">
        <v>40</v>
      </c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5"/>
      <c r="X45" s="12" t="s">
        <v>12</v>
      </c>
      <c r="Y45" s="110" t="s">
        <v>28</v>
      </c>
      <c r="Z45" s="111"/>
      <c r="AA45" s="111"/>
      <c r="AB45" s="111"/>
      <c r="AC45" s="112"/>
      <c r="AD45" s="113" t="s">
        <v>13</v>
      </c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6"/>
      <c r="AR45" s="117"/>
      <c r="AS45" s="102"/>
      <c r="AT45" s="13" t="s">
        <v>12</v>
      </c>
      <c r="AU45" s="102"/>
      <c r="AV45" s="103"/>
      <c r="AW45" s="117"/>
      <c r="AX45" s="102"/>
      <c r="AY45" s="13" t="s">
        <v>12</v>
      </c>
      <c r="AZ45" s="102"/>
      <c r="BA45" s="103"/>
    </row>
    <row r="46" spans="1:53" ht="13.5" thickTop="1"/>
  </sheetData>
  <mergeCells count="263">
    <mergeCell ref="AR44:AV44"/>
    <mergeCell ref="AW44:BA44"/>
    <mergeCell ref="A45:C45"/>
    <mergeCell ref="D45:H45"/>
    <mergeCell ref="I45:W45"/>
    <mergeCell ref="Y45:AC45"/>
    <mergeCell ref="AD45:AQ45"/>
    <mergeCell ref="AR45:AS45"/>
    <mergeCell ref="AU45:AV45"/>
    <mergeCell ref="AW45:AX45"/>
    <mergeCell ref="AZ45:BA45"/>
    <mergeCell ref="A41:C41"/>
    <mergeCell ref="D41:H41"/>
    <mergeCell ref="I41:W41"/>
    <mergeCell ref="Y41:AC41"/>
    <mergeCell ref="AD41:AQ41"/>
    <mergeCell ref="AR41:AS41"/>
    <mergeCell ref="AU41:AV41"/>
    <mergeCell ref="AW41:AX41"/>
    <mergeCell ref="AZ41:BA41"/>
    <mergeCell ref="AR39:AV39"/>
    <mergeCell ref="AW39:BA39"/>
    <mergeCell ref="A40:C40"/>
    <mergeCell ref="D40:H40"/>
    <mergeCell ref="I40:W40"/>
    <mergeCell ref="Y40:AC40"/>
    <mergeCell ref="AD40:AQ40"/>
    <mergeCell ref="AR40:AS40"/>
    <mergeCell ref="AU40:AV40"/>
    <mergeCell ref="AW40:AX40"/>
    <mergeCell ref="AZ40:BA40"/>
    <mergeCell ref="AO35:AP35"/>
    <mergeCell ref="AQ35:AR35"/>
    <mergeCell ref="U36:V36"/>
    <mergeCell ref="W36:X36"/>
    <mergeCell ref="Y36:Z36"/>
    <mergeCell ref="AE36:AF36"/>
    <mergeCell ref="AG36:AH36"/>
    <mergeCell ref="AI36:AJ36"/>
    <mergeCell ref="AK36:AL36"/>
    <mergeCell ref="AA36:AB36"/>
    <mergeCell ref="AC36:AD36"/>
    <mergeCell ref="AK35:AL35"/>
    <mergeCell ref="AM35:AN35"/>
    <mergeCell ref="B32:T32"/>
    <mergeCell ref="AQ32:AR32"/>
    <mergeCell ref="B33:T33"/>
    <mergeCell ref="AQ33:AR33"/>
    <mergeCell ref="B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O33:AP33"/>
    <mergeCell ref="AO28:AP28"/>
    <mergeCell ref="AQ28:AR28"/>
    <mergeCell ref="AS28:AT28"/>
    <mergeCell ref="AJ29:AN29"/>
    <mergeCell ref="AO29:AP29"/>
    <mergeCell ref="AQ29:AR29"/>
    <mergeCell ref="U30:AF30"/>
    <mergeCell ref="A31:T31"/>
    <mergeCell ref="AQ31:AR31"/>
    <mergeCell ref="AI31:AJ31"/>
    <mergeCell ref="AK31:AL31"/>
    <mergeCell ref="AM31:AN31"/>
    <mergeCell ref="AO31:AP31"/>
    <mergeCell ref="AG31:AH31"/>
    <mergeCell ref="Z28:AA28"/>
    <mergeCell ref="AC28:AD28"/>
    <mergeCell ref="AE28:AF28"/>
    <mergeCell ref="AH28:AI28"/>
    <mergeCell ref="B28:T28"/>
    <mergeCell ref="U28:V28"/>
    <mergeCell ref="X28:Y28"/>
    <mergeCell ref="U31:V31"/>
    <mergeCell ref="W31:X31"/>
    <mergeCell ref="Y31:Z31"/>
    <mergeCell ref="AQ26:AR26"/>
    <mergeCell ref="AS26:AT26"/>
    <mergeCell ref="B27:T27"/>
    <mergeCell ref="U27:V27"/>
    <mergeCell ref="X27:Y27"/>
    <mergeCell ref="Z27:AA27"/>
    <mergeCell ref="AM27:AN27"/>
    <mergeCell ref="AO27:AP27"/>
    <mergeCell ref="AQ27:AR27"/>
    <mergeCell ref="AS27:AT27"/>
    <mergeCell ref="AH26:AI26"/>
    <mergeCell ref="AM26:AN26"/>
    <mergeCell ref="AC27:AD27"/>
    <mergeCell ref="AJ27:AK27"/>
    <mergeCell ref="AE26:AF26"/>
    <mergeCell ref="AJ26:AK26"/>
    <mergeCell ref="U26:V26"/>
    <mergeCell ref="AO26:AP26"/>
    <mergeCell ref="X26:Y26"/>
    <mergeCell ref="B26:T26"/>
    <mergeCell ref="AQ24:AR24"/>
    <mergeCell ref="AS24:AT24"/>
    <mergeCell ref="B25:T25"/>
    <mergeCell ref="Z25:AA25"/>
    <mergeCell ref="AH25:AI25"/>
    <mergeCell ref="AM25:AN25"/>
    <mergeCell ref="AO25:AP25"/>
    <mergeCell ref="AQ25:AR25"/>
    <mergeCell ref="AS25:AT25"/>
    <mergeCell ref="AJ25:AK25"/>
    <mergeCell ref="Z24:AD24"/>
    <mergeCell ref="AE24:AI24"/>
    <mergeCell ref="AJ24:AN24"/>
    <mergeCell ref="U24:Y24"/>
    <mergeCell ref="AO24:AP24"/>
    <mergeCell ref="AC25:AD25"/>
    <mergeCell ref="AE25:AF25"/>
    <mergeCell ref="A24:T24"/>
    <mergeCell ref="AJ14:AK14"/>
    <mergeCell ref="AI21:AJ21"/>
    <mergeCell ref="AK21:AL21"/>
    <mergeCell ref="AO17:AP17"/>
    <mergeCell ref="AC14:AG14"/>
    <mergeCell ref="S16:AD16"/>
    <mergeCell ref="AI17:AJ17"/>
    <mergeCell ref="AK17:AL17"/>
    <mergeCell ref="AM17:AN17"/>
    <mergeCell ref="AM20:AN20"/>
    <mergeCell ref="AO20:AP20"/>
    <mergeCell ref="AK20:AL20"/>
    <mergeCell ref="AM21:AN21"/>
    <mergeCell ref="AO21:AP21"/>
    <mergeCell ref="AE21:AF21"/>
    <mergeCell ref="AG21:AH21"/>
    <mergeCell ref="AA20:AB20"/>
    <mergeCell ref="AC20:AD20"/>
    <mergeCell ref="AE20:AF20"/>
    <mergeCell ref="AG20:AH20"/>
    <mergeCell ref="AI20:AJ20"/>
    <mergeCell ref="U21:V21"/>
    <mergeCell ref="W21:X21"/>
    <mergeCell ref="Y21:Z21"/>
    <mergeCell ref="AA21:AB21"/>
    <mergeCell ref="AC21:AD21"/>
    <mergeCell ref="A1:BB1"/>
    <mergeCell ref="A2:BB2"/>
    <mergeCell ref="A3:BB3"/>
    <mergeCell ref="A4:BB4"/>
    <mergeCell ref="A5:BB5"/>
    <mergeCell ref="A7:BA7"/>
    <mergeCell ref="AH14:AI14"/>
    <mergeCell ref="AJ13:AK13"/>
    <mergeCell ref="AF12:AG12"/>
    <mergeCell ref="AJ12:AK12"/>
    <mergeCell ref="AL12:AM12"/>
    <mergeCell ref="A10:R10"/>
    <mergeCell ref="AH10:AI10"/>
    <mergeCell ref="AJ10:AK10"/>
    <mergeCell ref="AL10:AM10"/>
    <mergeCell ref="AN10:AO10"/>
    <mergeCell ref="B11:R11"/>
    <mergeCell ref="S11:W11"/>
    <mergeCell ref="X11:Y11"/>
    <mergeCell ref="AA11:AB11"/>
    <mergeCell ref="AC11:AD11"/>
    <mergeCell ref="AF11:AG11"/>
    <mergeCell ref="AH11:AI11"/>
    <mergeCell ref="AJ11:AK11"/>
    <mergeCell ref="AL11:AM11"/>
    <mergeCell ref="AN11:AO11"/>
    <mergeCell ref="B12:R12"/>
    <mergeCell ref="S12:T12"/>
    <mergeCell ref="V12:W12"/>
    <mergeCell ref="X12:AB12"/>
    <mergeCell ref="AC12:AD12"/>
    <mergeCell ref="AN12:AO12"/>
    <mergeCell ref="B13:R13"/>
    <mergeCell ref="S13:T13"/>
    <mergeCell ref="V13:W13"/>
    <mergeCell ref="X13:Y13"/>
    <mergeCell ref="AA13:AB13"/>
    <mergeCell ref="AC13:AG13"/>
    <mergeCell ref="AL13:AM13"/>
    <mergeCell ref="AN13:AO13"/>
    <mergeCell ref="AH12:AI12"/>
    <mergeCell ref="AH13:AI13"/>
    <mergeCell ref="Y18:Z18"/>
    <mergeCell ref="AA18:AB18"/>
    <mergeCell ref="AO18:AP18"/>
    <mergeCell ref="B19:R19"/>
    <mergeCell ref="S19:T19"/>
    <mergeCell ref="AO19:AP19"/>
    <mergeCell ref="A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A19:AB19"/>
    <mergeCell ref="AC19:AD19"/>
    <mergeCell ref="B20:R20"/>
    <mergeCell ref="S20:T20"/>
    <mergeCell ref="S21:T21"/>
    <mergeCell ref="AC18:AD18"/>
    <mergeCell ref="AE18:AF18"/>
    <mergeCell ref="AG18:AH18"/>
    <mergeCell ref="AI18:AJ18"/>
    <mergeCell ref="AK18:AL18"/>
    <mergeCell ref="AM18:AN18"/>
    <mergeCell ref="AK19:AL19"/>
    <mergeCell ref="AM19:AN19"/>
    <mergeCell ref="U19:V19"/>
    <mergeCell ref="U20:V20"/>
    <mergeCell ref="W20:X20"/>
    <mergeCell ref="Y20:Z20"/>
    <mergeCell ref="AE19:AF19"/>
    <mergeCell ref="AG19:AH19"/>
    <mergeCell ref="AI19:AJ19"/>
    <mergeCell ref="W19:X19"/>
    <mergeCell ref="Y19:Z19"/>
    <mergeCell ref="B18:R18"/>
    <mergeCell ref="S18:T18"/>
    <mergeCell ref="U18:V18"/>
    <mergeCell ref="W18:X18"/>
    <mergeCell ref="AA31:AB31"/>
    <mergeCell ref="AC31:AD31"/>
    <mergeCell ref="AE31:AF31"/>
    <mergeCell ref="U32:V32"/>
    <mergeCell ref="W32:X32"/>
    <mergeCell ref="Y32:Z32"/>
    <mergeCell ref="AM32:AN32"/>
    <mergeCell ref="AO32:AP32"/>
    <mergeCell ref="U33:V33"/>
    <mergeCell ref="W33:X33"/>
    <mergeCell ref="Y33:Z33"/>
    <mergeCell ref="AA33:AB33"/>
    <mergeCell ref="AC33:AD33"/>
    <mergeCell ref="AE33:AF33"/>
    <mergeCell ref="AG33:AH33"/>
    <mergeCell ref="AA32:AB32"/>
    <mergeCell ref="AC32:AD32"/>
    <mergeCell ref="AE32:AF32"/>
    <mergeCell ref="AG32:AH32"/>
    <mergeCell ref="AI32:AJ32"/>
    <mergeCell ref="AK32:AL32"/>
    <mergeCell ref="AI33:AJ33"/>
    <mergeCell ref="AK33:AL33"/>
    <mergeCell ref="AM33:AN33"/>
    <mergeCell ref="B35:T35"/>
    <mergeCell ref="U35:V35"/>
    <mergeCell ref="W35:X35"/>
    <mergeCell ref="Y35:Z35"/>
    <mergeCell ref="AA35:AB35"/>
    <mergeCell ref="AC35:AD35"/>
    <mergeCell ref="AE35:AF35"/>
    <mergeCell ref="AG35:AH35"/>
    <mergeCell ref="AI35:AJ35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7"/>
  <sheetViews>
    <sheetView showGridLines="0" topLeftCell="A24" workbookViewId="0">
      <selection activeCell="BD40" sqref="BD40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</row>
    <row r="2" spans="1:54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</row>
    <row r="3" spans="1:54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</row>
    <row r="4" spans="1:54">
      <c r="A4" s="219" t="s">
        <v>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</row>
    <row r="5" spans="1:54">
      <c r="A5" s="220" t="s">
        <v>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</row>
    <row r="6" spans="1:5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23.25">
      <c r="A7" s="221" t="s">
        <v>59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</row>
    <row r="8" spans="1:54" ht="23.25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</row>
    <row r="9" spans="1:54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51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8"/>
      <c r="AJ9" s="2"/>
      <c r="AK9" s="6"/>
      <c r="AL9" s="2"/>
      <c r="AM9" s="2"/>
      <c r="AN9" s="2"/>
      <c r="AO9" s="18"/>
      <c r="AP9" s="2"/>
      <c r="AQ9" s="2"/>
      <c r="AR9" s="6"/>
      <c r="AS9" s="2"/>
      <c r="AT9" s="18"/>
      <c r="AU9" s="2"/>
      <c r="AV9" s="2"/>
      <c r="AW9" s="18"/>
      <c r="AX9" s="2"/>
      <c r="AY9" s="2"/>
      <c r="AZ9" s="2"/>
      <c r="BA9" s="2"/>
    </row>
    <row r="10" spans="1:54" ht="14.25" thickTop="1" thickBot="1">
      <c r="A10" s="104" t="s">
        <v>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  <c r="U10" s="232">
        <v>1</v>
      </c>
      <c r="V10" s="108"/>
      <c r="W10" s="108"/>
      <c r="X10" s="108"/>
      <c r="Y10" s="109"/>
      <c r="Z10" s="233">
        <v>2</v>
      </c>
      <c r="AA10" s="108"/>
      <c r="AB10" s="108"/>
      <c r="AC10" s="108"/>
      <c r="AD10" s="109"/>
      <c r="AE10" s="233">
        <v>3</v>
      </c>
      <c r="AF10" s="108"/>
      <c r="AG10" s="108"/>
      <c r="AH10" s="108"/>
      <c r="AI10" s="109"/>
      <c r="AJ10" s="233">
        <v>4</v>
      </c>
      <c r="AK10" s="108"/>
      <c r="AL10" s="108"/>
      <c r="AM10" s="108"/>
      <c r="AN10" s="109"/>
      <c r="AO10" s="223" t="s">
        <v>8</v>
      </c>
      <c r="AP10" s="224"/>
      <c r="AQ10" s="223" t="s">
        <v>9</v>
      </c>
      <c r="AR10" s="224"/>
      <c r="AS10" s="223" t="s">
        <v>10</v>
      </c>
      <c r="AT10" s="224"/>
    </row>
    <row r="11" spans="1:54" ht="13.5" thickTop="1">
      <c r="A11" s="19">
        <v>1</v>
      </c>
      <c r="B11" s="178" t="s">
        <v>11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80"/>
      <c r="U11" s="29"/>
      <c r="V11" s="29"/>
      <c r="W11" s="29"/>
      <c r="X11" s="29"/>
      <c r="Y11" s="29"/>
      <c r="Z11" s="228">
        <v>6</v>
      </c>
      <c r="AA11" s="229"/>
      <c r="AB11" s="82" t="s">
        <v>12</v>
      </c>
      <c r="AC11" s="229">
        <v>0</v>
      </c>
      <c r="AD11" s="230"/>
      <c r="AE11" s="225">
        <v>1</v>
      </c>
      <c r="AF11" s="226"/>
      <c r="AG11" s="90" t="s">
        <v>12</v>
      </c>
      <c r="AH11" s="226">
        <v>7</v>
      </c>
      <c r="AI11" s="227"/>
      <c r="AJ11" s="225">
        <v>0</v>
      </c>
      <c r="AK11" s="226"/>
      <c r="AL11" s="90" t="s">
        <v>12</v>
      </c>
      <c r="AM11" s="226">
        <v>4</v>
      </c>
      <c r="AN11" s="227"/>
      <c r="AO11" s="231">
        <f>SUM(U11+Z11+AE11+AJ11)</f>
        <v>7</v>
      </c>
      <c r="AP11" s="231"/>
      <c r="AQ11" s="231">
        <f>SUM(X11+AC11+AH11+AM11)</f>
        <v>11</v>
      </c>
      <c r="AR11" s="231"/>
      <c r="AS11" s="234">
        <v>3</v>
      </c>
      <c r="AT11" s="235"/>
    </row>
    <row r="12" spans="1:54">
      <c r="A12" s="20">
        <v>2</v>
      </c>
      <c r="B12" s="162" t="s">
        <v>73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4"/>
      <c r="U12" s="209">
        <v>0</v>
      </c>
      <c r="V12" s="210"/>
      <c r="W12" s="85" t="s">
        <v>12</v>
      </c>
      <c r="X12" s="210">
        <v>6</v>
      </c>
      <c r="Y12" s="211"/>
      <c r="Z12" s="27"/>
      <c r="AA12" s="28"/>
      <c r="AB12" s="28"/>
      <c r="AC12" s="28"/>
      <c r="AD12" s="28"/>
      <c r="AE12" s="212">
        <v>1</v>
      </c>
      <c r="AF12" s="210"/>
      <c r="AG12" s="85" t="s">
        <v>12</v>
      </c>
      <c r="AH12" s="210">
        <v>8</v>
      </c>
      <c r="AI12" s="211"/>
      <c r="AJ12" s="212">
        <v>0</v>
      </c>
      <c r="AK12" s="210"/>
      <c r="AL12" s="85" t="s">
        <v>12</v>
      </c>
      <c r="AM12" s="210">
        <v>5</v>
      </c>
      <c r="AN12" s="211"/>
      <c r="AO12" s="199">
        <f>SUM(F12+K12+U12+Z12+AE12+AJ12)</f>
        <v>1</v>
      </c>
      <c r="AP12" s="199"/>
      <c r="AQ12" s="199">
        <f>SUM(X12+AC12+AH12+AM12)</f>
        <v>19</v>
      </c>
      <c r="AR12" s="199"/>
      <c r="AS12" s="200">
        <v>0</v>
      </c>
      <c r="AT12" s="201"/>
    </row>
    <row r="13" spans="1:54">
      <c r="A13" s="20">
        <v>3</v>
      </c>
      <c r="B13" s="162" t="s">
        <v>74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4"/>
      <c r="U13" s="213">
        <v>7</v>
      </c>
      <c r="V13" s="214"/>
      <c r="W13" s="91" t="s">
        <v>12</v>
      </c>
      <c r="X13" s="214">
        <v>1</v>
      </c>
      <c r="Y13" s="215"/>
      <c r="Z13" s="216">
        <v>8</v>
      </c>
      <c r="AA13" s="214"/>
      <c r="AB13" s="83" t="s">
        <v>12</v>
      </c>
      <c r="AC13" s="214">
        <v>1</v>
      </c>
      <c r="AD13" s="215"/>
      <c r="AE13" s="27"/>
      <c r="AF13" s="28"/>
      <c r="AG13" s="28"/>
      <c r="AH13" s="28"/>
      <c r="AI13" s="28"/>
      <c r="AJ13" s="212">
        <v>2</v>
      </c>
      <c r="AK13" s="210"/>
      <c r="AL13" s="85" t="s">
        <v>12</v>
      </c>
      <c r="AM13" s="210">
        <v>3</v>
      </c>
      <c r="AN13" s="211"/>
      <c r="AO13" s="199">
        <f>SUM(F13+K13+U13+Z13+AE13+AJ13)</f>
        <v>17</v>
      </c>
      <c r="AP13" s="199"/>
      <c r="AQ13" s="199">
        <f>SUM(X13+AC13+AH13+AM13)</f>
        <v>5</v>
      </c>
      <c r="AR13" s="199"/>
      <c r="AS13" s="200">
        <v>6</v>
      </c>
      <c r="AT13" s="201"/>
    </row>
    <row r="14" spans="1:54" ht="13.5" thickBot="1">
      <c r="A14" s="35">
        <v>4</v>
      </c>
      <c r="B14" s="153" t="s">
        <v>40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5"/>
      <c r="U14" s="339">
        <v>4</v>
      </c>
      <c r="V14" s="207"/>
      <c r="W14" s="93" t="s">
        <v>12</v>
      </c>
      <c r="X14" s="207">
        <v>0</v>
      </c>
      <c r="Y14" s="208"/>
      <c r="Z14" s="206">
        <v>5</v>
      </c>
      <c r="AA14" s="207"/>
      <c r="AB14" s="93" t="s">
        <v>12</v>
      </c>
      <c r="AC14" s="207">
        <v>0</v>
      </c>
      <c r="AD14" s="208"/>
      <c r="AE14" s="206">
        <v>3</v>
      </c>
      <c r="AF14" s="207"/>
      <c r="AG14" s="93" t="s">
        <v>12</v>
      </c>
      <c r="AH14" s="207">
        <v>2</v>
      </c>
      <c r="AI14" s="208"/>
      <c r="AJ14" s="27"/>
      <c r="AK14" s="28"/>
      <c r="AL14" s="28"/>
      <c r="AM14" s="28"/>
      <c r="AN14" s="28"/>
      <c r="AO14" s="189">
        <f>SUM(F14+K14+U14+Z14+AE14+AJ14)</f>
        <v>12</v>
      </c>
      <c r="AP14" s="190"/>
      <c r="AQ14" s="189">
        <f>SUM(X14+AC14+AH14+AM14)</f>
        <v>2</v>
      </c>
      <c r="AR14" s="190"/>
      <c r="AS14" s="191">
        <v>12</v>
      </c>
      <c r="AT14" s="192"/>
    </row>
    <row r="15" spans="1:54" ht="14.25" thickTop="1" thickBot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193" t="s">
        <v>14</v>
      </c>
      <c r="AK15" s="194"/>
      <c r="AL15" s="194"/>
      <c r="AM15" s="194"/>
      <c r="AN15" s="195"/>
      <c r="AO15" s="196">
        <f>SUM(AO11:AO14)</f>
        <v>37</v>
      </c>
      <c r="AP15" s="197"/>
      <c r="AQ15" s="196">
        <f>SUM(AQ11:AQ14)</f>
        <v>37</v>
      </c>
      <c r="AR15" s="197"/>
    </row>
    <row r="16" spans="1:54" ht="17.25" thickTop="1" thickBo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198" t="s">
        <v>15</v>
      </c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</row>
    <row r="17" spans="1:46" ht="14.25" thickTop="1" thickBot="1">
      <c r="A17" s="104" t="s">
        <v>7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6"/>
      <c r="U17" s="147">
        <v>1</v>
      </c>
      <c r="V17" s="148"/>
      <c r="W17" s="149">
        <v>2</v>
      </c>
      <c r="X17" s="148"/>
      <c r="Y17" s="149">
        <v>3</v>
      </c>
      <c r="Z17" s="148"/>
      <c r="AA17" s="149">
        <v>4</v>
      </c>
      <c r="AB17" s="148"/>
      <c r="AC17" s="149">
        <v>5</v>
      </c>
      <c r="AD17" s="148"/>
      <c r="AE17" s="149">
        <v>6</v>
      </c>
      <c r="AF17" s="148"/>
      <c r="AG17" s="149">
        <v>7</v>
      </c>
      <c r="AH17" s="148"/>
      <c r="AI17" s="149">
        <v>8</v>
      </c>
      <c r="AJ17" s="148"/>
      <c r="AK17" s="149">
        <v>9</v>
      </c>
      <c r="AL17" s="186"/>
      <c r="AM17" s="187"/>
      <c r="AN17" s="177"/>
      <c r="AO17" s="177"/>
      <c r="AP17" s="177"/>
      <c r="AQ17" s="177"/>
      <c r="AR17" s="177"/>
    </row>
    <row r="18" spans="1:46" ht="13.5" thickTop="1">
      <c r="A18" s="19">
        <v>1</v>
      </c>
      <c r="B18" s="178" t="s">
        <v>11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80"/>
      <c r="U18" s="288" t="s">
        <v>86</v>
      </c>
      <c r="V18" s="183"/>
      <c r="W18" s="182" t="s">
        <v>86</v>
      </c>
      <c r="X18" s="183"/>
      <c r="Y18" s="182" t="s">
        <v>86</v>
      </c>
      <c r="Z18" s="183"/>
      <c r="AA18" s="184"/>
      <c r="AB18" s="185"/>
      <c r="AC18" s="184"/>
      <c r="AD18" s="185"/>
      <c r="AE18" s="184"/>
      <c r="AF18" s="185"/>
      <c r="AG18" s="184"/>
      <c r="AH18" s="185"/>
      <c r="AI18" s="184"/>
      <c r="AJ18" s="185"/>
      <c r="AK18" s="184"/>
      <c r="AL18" s="188"/>
      <c r="AM18" s="145"/>
      <c r="AN18" s="146"/>
      <c r="AO18" s="146"/>
      <c r="AP18" s="146"/>
      <c r="AQ18" s="146"/>
      <c r="AR18" s="146"/>
    </row>
    <row r="19" spans="1:46">
      <c r="A19" s="20">
        <v>2</v>
      </c>
      <c r="B19" s="162" t="s">
        <v>73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4"/>
      <c r="U19" s="165"/>
      <c r="V19" s="166"/>
      <c r="W19" s="167"/>
      <c r="X19" s="166"/>
      <c r="Y19" s="167"/>
      <c r="Z19" s="166"/>
      <c r="AA19" s="167"/>
      <c r="AB19" s="166"/>
      <c r="AC19" s="167"/>
      <c r="AD19" s="166"/>
      <c r="AE19" s="167"/>
      <c r="AF19" s="166"/>
      <c r="AG19" s="167"/>
      <c r="AH19" s="166"/>
      <c r="AI19" s="167"/>
      <c r="AJ19" s="166"/>
      <c r="AK19" s="167"/>
      <c r="AL19" s="289"/>
      <c r="AM19" s="145"/>
      <c r="AN19" s="146"/>
      <c r="AO19" s="146"/>
      <c r="AP19" s="146"/>
      <c r="AQ19" s="146"/>
      <c r="AR19" s="146"/>
    </row>
    <row r="20" spans="1:46">
      <c r="A20" s="20">
        <v>3</v>
      </c>
      <c r="B20" s="162" t="s">
        <v>74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4"/>
      <c r="U20" s="169" t="s">
        <v>86</v>
      </c>
      <c r="V20" s="170"/>
      <c r="W20" s="171" t="s">
        <v>86</v>
      </c>
      <c r="X20" s="170"/>
      <c r="Y20" s="171" t="s">
        <v>86</v>
      </c>
      <c r="Z20" s="170"/>
      <c r="AA20" s="171" t="s">
        <v>86</v>
      </c>
      <c r="AB20" s="170"/>
      <c r="AC20" s="171" t="s">
        <v>86</v>
      </c>
      <c r="AD20" s="170"/>
      <c r="AE20" s="171" t="s">
        <v>86</v>
      </c>
      <c r="AF20" s="170"/>
      <c r="AG20" s="151"/>
      <c r="AH20" s="168"/>
      <c r="AI20" s="151"/>
      <c r="AJ20" s="168"/>
      <c r="AK20" s="151"/>
      <c r="AL20" s="152"/>
      <c r="AM20" s="64"/>
      <c r="AN20" s="65"/>
      <c r="AO20" s="65"/>
      <c r="AP20" s="65"/>
      <c r="AQ20" s="65"/>
      <c r="AR20" s="65"/>
    </row>
    <row r="21" spans="1:46" ht="13.5" thickBot="1">
      <c r="A21" s="35">
        <v>4</v>
      </c>
      <c r="B21" s="153" t="s">
        <v>40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5"/>
      <c r="U21" s="156" t="s">
        <v>86</v>
      </c>
      <c r="V21" s="157"/>
      <c r="W21" s="158" t="s">
        <v>86</v>
      </c>
      <c r="X21" s="157"/>
      <c r="Y21" s="158" t="s">
        <v>86</v>
      </c>
      <c r="Z21" s="157"/>
      <c r="AA21" s="158" t="s">
        <v>86</v>
      </c>
      <c r="AB21" s="157"/>
      <c r="AC21" s="158" t="s">
        <v>86</v>
      </c>
      <c r="AD21" s="157"/>
      <c r="AE21" s="158" t="s">
        <v>86</v>
      </c>
      <c r="AF21" s="157"/>
      <c r="AG21" s="158" t="s">
        <v>86</v>
      </c>
      <c r="AH21" s="157"/>
      <c r="AI21" s="158" t="s">
        <v>86</v>
      </c>
      <c r="AJ21" s="157"/>
      <c r="AK21" s="158" t="s">
        <v>86</v>
      </c>
      <c r="AL21" s="340"/>
      <c r="AM21" s="145"/>
      <c r="AN21" s="146"/>
      <c r="AO21" s="146"/>
      <c r="AP21" s="146"/>
      <c r="AQ21" s="146"/>
      <c r="AR21" s="146"/>
    </row>
    <row r="22" spans="1:46" ht="14.25" thickTop="1" thickBot="1">
      <c r="A22" s="4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47">
        <v>9</v>
      </c>
      <c r="V22" s="148"/>
      <c r="W22" s="149">
        <v>8</v>
      </c>
      <c r="X22" s="148"/>
      <c r="Y22" s="149">
        <v>7</v>
      </c>
      <c r="Z22" s="148"/>
      <c r="AA22" s="149">
        <v>6</v>
      </c>
      <c r="AB22" s="148"/>
      <c r="AC22" s="149">
        <v>5</v>
      </c>
      <c r="AD22" s="148"/>
      <c r="AE22" s="149">
        <v>4</v>
      </c>
      <c r="AF22" s="148"/>
      <c r="AG22" s="149">
        <v>3</v>
      </c>
      <c r="AH22" s="148"/>
      <c r="AI22" s="149">
        <v>2</v>
      </c>
      <c r="AJ22" s="148"/>
      <c r="AK22" s="149">
        <v>1</v>
      </c>
      <c r="AL22" s="150"/>
      <c r="AM22" s="4"/>
      <c r="AN22" s="4"/>
      <c r="AO22" s="4"/>
      <c r="AP22" s="4"/>
      <c r="AQ22" s="4"/>
      <c r="AR22" s="4"/>
    </row>
    <row r="23" spans="1:46" ht="13.5" thickTop="1">
      <c r="A23" s="4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6" t="s">
        <v>16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6" ht="13.5" thickBot="1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1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61"/>
      <c r="AJ24" s="61"/>
      <c r="AK24" s="51"/>
      <c r="AL24" s="61"/>
      <c r="AM24" s="61"/>
      <c r="AN24" s="61"/>
      <c r="AO24" s="61"/>
      <c r="AP24" s="61"/>
    </row>
    <row r="25" spans="1:46" ht="14.25" thickTop="1" thickBot="1">
      <c r="A25" s="104" t="s">
        <v>32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6"/>
      <c r="U25" s="232">
        <v>1</v>
      </c>
      <c r="V25" s="108"/>
      <c r="W25" s="108"/>
      <c r="X25" s="108"/>
      <c r="Y25" s="109"/>
      <c r="Z25" s="233">
        <v>2</v>
      </c>
      <c r="AA25" s="108"/>
      <c r="AB25" s="108"/>
      <c r="AC25" s="108"/>
      <c r="AD25" s="109"/>
      <c r="AE25" s="233">
        <v>3</v>
      </c>
      <c r="AF25" s="108"/>
      <c r="AG25" s="108"/>
      <c r="AH25" s="108"/>
      <c r="AI25" s="109"/>
      <c r="AJ25" s="233">
        <v>4</v>
      </c>
      <c r="AK25" s="108"/>
      <c r="AL25" s="108"/>
      <c r="AM25" s="108"/>
      <c r="AN25" s="109"/>
      <c r="AO25" s="223" t="s">
        <v>8</v>
      </c>
      <c r="AP25" s="224"/>
      <c r="AQ25" s="223" t="s">
        <v>9</v>
      </c>
      <c r="AR25" s="224"/>
      <c r="AS25" s="223" t="s">
        <v>10</v>
      </c>
      <c r="AT25" s="224"/>
    </row>
    <row r="26" spans="1:46" ht="13.5" thickTop="1">
      <c r="A26" s="19">
        <v>1</v>
      </c>
      <c r="B26" s="178" t="s">
        <v>69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80"/>
      <c r="U26" s="99"/>
      <c r="V26" s="99"/>
      <c r="W26" s="99"/>
      <c r="X26" s="99"/>
      <c r="Y26" s="99"/>
      <c r="Z26" s="228">
        <v>2</v>
      </c>
      <c r="AA26" s="229"/>
      <c r="AB26" s="82" t="s">
        <v>12</v>
      </c>
      <c r="AC26" s="229">
        <v>1</v>
      </c>
      <c r="AD26" s="230"/>
      <c r="AE26" s="228">
        <v>3</v>
      </c>
      <c r="AF26" s="229"/>
      <c r="AG26" s="82" t="s">
        <v>12</v>
      </c>
      <c r="AH26" s="229">
        <v>0</v>
      </c>
      <c r="AI26" s="230"/>
      <c r="AJ26" s="225">
        <v>0</v>
      </c>
      <c r="AK26" s="226"/>
      <c r="AL26" s="90" t="s">
        <v>12</v>
      </c>
      <c r="AM26" s="226">
        <v>0</v>
      </c>
      <c r="AN26" s="227"/>
      <c r="AO26" s="231">
        <f>SUM(U26+Z26+AE26+AJ26)</f>
        <v>5</v>
      </c>
      <c r="AP26" s="231"/>
      <c r="AQ26" s="231">
        <f>SUM(X26+AC26+AH26+AM26)</f>
        <v>1</v>
      </c>
      <c r="AR26" s="231"/>
      <c r="AS26" s="234">
        <v>6</v>
      </c>
      <c r="AT26" s="235"/>
    </row>
    <row r="27" spans="1:46">
      <c r="A27" s="20">
        <v>2</v>
      </c>
      <c r="B27" s="162" t="s">
        <v>13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4"/>
      <c r="U27" s="209">
        <v>1</v>
      </c>
      <c r="V27" s="210"/>
      <c r="W27" s="85" t="s">
        <v>12</v>
      </c>
      <c r="X27" s="210">
        <v>2</v>
      </c>
      <c r="Y27" s="211"/>
      <c r="Z27" s="27"/>
      <c r="AA27" s="28"/>
      <c r="AB27" s="28"/>
      <c r="AC27" s="28"/>
      <c r="AD27" s="28"/>
      <c r="AE27" s="216">
        <v>5</v>
      </c>
      <c r="AF27" s="214"/>
      <c r="AG27" s="83" t="s">
        <v>12</v>
      </c>
      <c r="AH27" s="214">
        <v>0</v>
      </c>
      <c r="AI27" s="215"/>
      <c r="AJ27" s="212">
        <v>1</v>
      </c>
      <c r="AK27" s="210"/>
      <c r="AL27" s="85" t="s">
        <v>12</v>
      </c>
      <c r="AM27" s="210">
        <v>3</v>
      </c>
      <c r="AN27" s="211"/>
      <c r="AO27" s="199">
        <f>SUM(F27+K27+U27+Z27+AE27+AJ27)</f>
        <v>7</v>
      </c>
      <c r="AP27" s="199"/>
      <c r="AQ27" s="199">
        <f>SUM(X27+AC27+AH27+AM27)</f>
        <v>5</v>
      </c>
      <c r="AR27" s="199"/>
      <c r="AS27" s="200">
        <v>3</v>
      </c>
      <c r="AT27" s="201"/>
    </row>
    <row r="28" spans="1:46">
      <c r="A28" s="20">
        <v>3</v>
      </c>
      <c r="B28" s="162" t="s">
        <v>42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4"/>
      <c r="U28" s="209">
        <v>0</v>
      </c>
      <c r="V28" s="210"/>
      <c r="W28" s="86" t="s">
        <v>12</v>
      </c>
      <c r="X28" s="210">
        <v>3</v>
      </c>
      <c r="Y28" s="211"/>
      <c r="Z28" s="212">
        <v>0</v>
      </c>
      <c r="AA28" s="210"/>
      <c r="AB28" s="85" t="s">
        <v>12</v>
      </c>
      <c r="AC28" s="210">
        <v>5</v>
      </c>
      <c r="AD28" s="211"/>
      <c r="AE28" s="97"/>
      <c r="AF28" s="98"/>
      <c r="AG28" s="98"/>
      <c r="AH28" s="98"/>
      <c r="AI28" s="98"/>
      <c r="AJ28" s="212">
        <v>0</v>
      </c>
      <c r="AK28" s="210"/>
      <c r="AL28" s="85" t="s">
        <v>12</v>
      </c>
      <c r="AM28" s="210">
        <v>6</v>
      </c>
      <c r="AN28" s="211"/>
      <c r="AO28" s="199">
        <f>SUM(F28+K28+U28+Z28+AE28+AJ28)</f>
        <v>0</v>
      </c>
      <c r="AP28" s="199"/>
      <c r="AQ28" s="199">
        <f>SUM(X28+AC28+AH28+AM28)</f>
        <v>14</v>
      </c>
      <c r="AR28" s="199"/>
      <c r="AS28" s="200">
        <v>0</v>
      </c>
      <c r="AT28" s="201"/>
    </row>
    <row r="29" spans="1:46" ht="13.5" thickBot="1">
      <c r="A29" s="35">
        <v>4</v>
      </c>
      <c r="B29" s="153" t="s">
        <v>72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5"/>
      <c r="U29" s="202">
        <v>0</v>
      </c>
      <c r="V29" s="203"/>
      <c r="W29" s="81" t="s">
        <v>12</v>
      </c>
      <c r="X29" s="203">
        <v>0</v>
      </c>
      <c r="Y29" s="204"/>
      <c r="Z29" s="206">
        <v>3</v>
      </c>
      <c r="AA29" s="207"/>
      <c r="AB29" s="93" t="s">
        <v>12</v>
      </c>
      <c r="AC29" s="207">
        <v>1</v>
      </c>
      <c r="AD29" s="208"/>
      <c r="AE29" s="206">
        <v>6</v>
      </c>
      <c r="AF29" s="207"/>
      <c r="AG29" s="93" t="s">
        <v>12</v>
      </c>
      <c r="AH29" s="207">
        <v>0</v>
      </c>
      <c r="AI29" s="208"/>
      <c r="AJ29" s="27"/>
      <c r="AK29" s="28"/>
      <c r="AL29" s="28"/>
      <c r="AM29" s="28"/>
      <c r="AN29" s="28"/>
      <c r="AO29" s="189">
        <f>SUM(F29+K29+U29+Z29+AE29+AJ29)</f>
        <v>9</v>
      </c>
      <c r="AP29" s="190"/>
      <c r="AQ29" s="189">
        <f>SUM(X29+AC29+AH29+AM29)</f>
        <v>1</v>
      </c>
      <c r="AR29" s="190"/>
      <c r="AS29" s="191">
        <v>6</v>
      </c>
      <c r="AT29" s="192"/>
    </row>
    <row r="30" spans="1:46" ht="14.25" thickTop="1" thickBo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193" t="s">
        <v>14</v>
      </c>
      <c r="AK30" s="194"/>
      <c r="AL30" s="194"/>
      <c r="AM30" s="194"/>
      <c r="AN30" s="195"/>
      <c r="AO30" s="196">
        <f>SUM(AO26:AO29)</f>
        <v>21</v>
      </c>
      <c r="AP30" s="197"/>
      <c r="AQ30" s="196">
        <f>SUM(AQ26:AQ29)</f>
        <v>21</v>
      </c>
      <c r="AR30" s="197"/>
    </row>
    <row r="31" spans="1:46" ht="17.25" thickTop="1" thickBo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198" t="s">
        <v>15</v>
      </c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</row>
    <row r="32" spans="1:46" ht="14.25" thickTop="1" thickBot="1">
      <c r="A32" s="104" t="s">
        <v>32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6"/>
      <c r="U32" s="147">
        <v>1</v>
      </c>
      <c r="V32" s="148"/>
      <c r="W32" s="149">
        <v>2</v>
      </c>
      <c r="X32" s="148"/>
      <c r="Y32" s="149">
        <v>3</v>
      </c>
      <c r="Z32" s="148"/>
      <c r="AA32" s="149">
        <v>4</v>
      </c>
      <c r="AB32" s="148"/>
      <c r="AC32" s="149">
        <v>5</v>
      </c>
      <c r="AD32" s="148"/>
      <c r="AE32" s="149">
        <v>6</v>
      </c>
      <c r="AF32" s="148"/>
      <c r="AG32" s="149">
        <v>7</v>
      </c>
      <c r="AH32" s="148"/>
      <c r="AI32" s="149">
        <v>8</v>
      </c>
      <c r="AJ32" s="148"/>
      <c r="AK32" s="149">
        <v>9</v>
      </c>
      <c r="AL32" s="186"/>
      <c r="AM32" s="187"/>
      <c r="AN32" s="177"/>
      <c r="AO32" s="177"/>
      <c r="AP32" s="177"/>
      <c r="AQ32" s="177"/>
      <c r="AR32" s="177"/>
    </row>
    <row r="33" spans="1:53" ht="13.5" thickTop="1">
      <c r="A33" s="19">
        <v>1</v>
      </c>
      <c r="B33" s="178" t="s">
        <v>69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80"/>
      <c r="U33" s="288" t="s">
        <v>86</v>
      </c>
      <c r="V33" s="183"/>
      <c r="W33" s="182" t="s">
        <v>86</v>
      </c>
      <c r="X33" s="183"/>
      <c r="Y33" s="182" t="s">
        <v>86</v>
      </c>
      <c r="Z33" s="183"/>
      <c r="AA33" s="182" t="s">
        <v>86</v>
      </c>
      <c r="AB33" s="183"/>
      <c r="AC33" s="182" t="s">
        <v>86</v>
      </c>
      <c r="AD33" s="183"/>
      <c r="AE33" s="182" t="s">
        <v>86</v>
      </c>
      <c r="AF33" s="183"/>
      <c r="AG33" s="184"/>
      <c r="AH33" s="185"/>
      <c r="AI33" s="184"/>
      <c r="AJ33" s="185"/>
      <c r="AK33" s="184"/>
      <c r="AL33" s="188"/>
      <c r="AM33" s="145"/>
      <c r="AN33" s="146"/>
      <c r="AO33" s="146"/>
      <c r="AP33" s="146"/>
      <c r="AQ33" s="146"/>
      <c r="AR33" s="146"/>
    </row>
    <row r="34" spans="1:53">
      <c r="A34" s="20">
        <v>2</v>
      </c>
      <c r="B34" s="162" t="s">
        <v>13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4"/>
      <c r="U34" s="169" t="s">
        <v>86</v>
      </c>
      <c r="V34" s="170"/>
      <c r="W34" s="171" t="s">
        <v>86</v>
      </c>
      <c r="X34" s="170"/>
      <c r="Y34" s="171" t="s">
        <v>86</v>
      </c>
      <c r="Z34" s="170"/>
      <c r="AA34" s="167"/>
      <c r="AB34" s="166"/>
      <c r="AC34" s="167"/>
      <c r="AD34" s="166"/>
      <c r="AE34" s="167"/>
      <c r="AF34" s="166"/>
      <c r="AG34" s="167"/>
      <c r="AH34" s="166"/>
      <c r="AI34" s="167"/>
      <c r="AJ34" s="166"/>
      <c r="AK34" s="167"/>
      <c r="AL34" s="289"/>
      <c r="AM34" s="145"/>
      <c r="AN34" s="146"/>
      <c r="AO34" s="146"/>
      <c r="AP34" s="146"/>
      <c r="AQ34" s="146"/>
      <c r="AR34" s="146"/>
    </row>
    <row r="35" spans="1:53">
      <c r="A35" s="20">
        <v>3</v>
      </c>
      <c r="B35" s="162" t="s">
        <v>42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4"/>
      <c r="U35" s="165"/>
      <c r="V35" s="166"/>
      <c r="W35" s="167"/>
      <c r="X35" s="166"/>
      <c r="Y35" s="167"/>
      <c r="Z35" s="166"/>
      <c r="AA35" s="167"/>
      <c r="AB35" s="166"/>
      <c r="AC35" s="167"/>
      <c r="AD35" s="166"/>
      <c r="AE35" s="167"/>
      <c r="AF35" s="166"/>
      <c r="AG35" s="151"/>
      <c r="AH35" s="168"/>
      <c r="AI35" s="151"/>
      <c r="AJ35" s="168"/>
      <c r="AK35" s="151"/>
      <c r="AL35" s="152"/>
      <c r="AM35" s="64"/>
      <c r="AN35" s="65"/>
      <c r="AO35" s="65"/>
      <c r="AP35" s="65"/>
      <c r="AQ35" s="65"/>
      <c r="AR35" s="65"/>
    </row>
    <row r="36" spans="1:53" ht="13.5" thickBot="1">
      <c r="A36" s="35">
        <v>4</v>
      </c>
      <c r="B36" s="153" t="s">
        <v>72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5"/>
      <c r="U36" s="156" t="s">
        <v>86</v>
      </c>
      <c r="V36" s="157"/>
      <c r="W36" s="158" t="s">
        <v>86</v>
      </c>
      <c r="X36" s="157"/>
      <c r="Y36" s="158" t="s">
        <v>86</v>
      </c>
      <c r="Z36" s="157"/>
      <c r="AA36" s="158" t="s">
        <v>86</v>
      </c>
      <c r="AB36" s="157"/>
      <c r="AC36" s="158" t="s">
        <v>86</v>
      </c>
      <c r="AD36" s="157"/>
      <c r="AE36" s="158" t="s">
        <v>86</v>
      </c>
      <c r="AF36" s="157"/>
      <c r="AG36" s="159"/>
      <c r="AH36" s="160"/>
      <c r="AI36" s="159"/>
      <c r="AJ36" s="160"/>
      <c r="AK36" s="159"/>
      <c r="AL36" s="161"/>
      <c r="AM36" s="145"/>
      <c r="AN36" s="146"/>
      <c r="AO36" s="146"/>
      <c r="AP36" s="146"/>
      <c r="AQ36" s="146"/>
      <c r="AR36" s="146"/>
    </row>
    <row r="37" spans="1:53" ht="14.25" thickTop="1" thickBot="1">
      <c r="A37" s="4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47">
        <v>9</v>
      </c>
      <c r="V37" s="148"/>
      <c r="W37" s="149">
        <v>8</v>
      </c>
      <c r="X37" s="148"/>
      <c r="Y37" s="149">
        <v>7</v>
      </c>
      <c r="Z37" s="148"/>
      <c r="AA37" s="149">
        <v>6</v>
      </c>
      <c r="AB37" s="148"/>
      <c r="AC37" s="149">
        <v>5</v>
      </c>
      <c r="AD37" s="148"/>
      <c r="AE37" s="149">
        <v>4</v>
      </c>
      <c r="AF37" s="148"/>
      <c r="AG37" s="149">
        <v>3</v>
      </c>
      <c r="AH37" s="148"/>
      <c r="AI37" s="149">
        <v>2</v>
      </c>
      <c r="AJ37" s="148"/>
      <c r="AK37" s="149">
        <v>1</v>
      </c>
      <c r="AL37" s="150"/>
      <c r="AM37" s="4"/>
      <c r="AN37" s="4"/>
      <c r="AO37" s="4"/>
      <c r="AP37" s="4"/>
      <c r="AQ37" s="4"/>
      <c r="AR37" s="4"/>
    </row>
    <row r="38" spans="1:53" ht="13.5" thickTop="1">
      <c r="A38" s="4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6" t="s">
        <v>16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53" ht="13.5" thickBot="1"/>
    <row r="40" spans="1:53" ht="20.25" thickTop="1" thickBot="1">
      <c r="A40" s="5" t="s">
        <v>17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I40" s="2"/>
      <c r="AJ40" s="2"/>
      <c r="AK40" s="2"/>
      <c r="AL40" s="2"/>
      <c r="AM40" s="2"/>
      <c r="AN40" s="2"/>
      <c r="AO40" s="2"/>
      <c r="AP40" s="2"/>
      <c r="AQ40" s="2"/>
      <c r="AR40" s="104" t="s">
        <v>18</v>
      </c>
      <c r="AS40" s="105"/>
      <c r="AT40" s="105"/>
      <c r="AU40" s="105"/>
      <c r="AV40" s="106"/>
      <c r="AW40" s="104" t="s">
        <v>19</v>
      </c>
      <c r="AX40" s="105"/>
      <c r="AY40" s="105"/>
      <c r="AZ40" s="105"/>
      <c r="BA40" s="106"/>
    </row>
    <row r="41" spans="1:53" ht="13.5" thickTop="1">
      <c r="A41" s="118" t="s">
        <v>20</v>
      </c>
      <c r="B41" s="119"/>
      <c r="C41" s="120"/>
      <c r="D41" s="121" t="s">
        <v>61</v>
      </c>
      <c r="E41" s="122"/>
      <c r="F41" s="122"/>
      <c r="G41" s="122"/>
      <c r="H41" s="123"/>
      <c r="I41" s="124" t="s">
        <v>40</v>
      </c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6"/>
      <c r="X41" s="7" t="s">
        <v>12</v>
      </c>
      <c r="Y41" s="121" t="s">
        <v>63</v>
      </c>
      <c r="Z41" s="122"/>
      <c r="AA41" s="122"/>
      <c r="AB41" s="122"/>
      <c r="AC41" s="123"/>
      <c r="AD41" s="124" t="s">
        <v>69</v>
      </c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8"/>
      <c r="AR41" s="129">
        <v>1</v>
      </c>
      <c r="AS41" s="130"/>
      <c r="AT41" s="8" t="s">
        <v>12</v>
      </c>
      <c r="AU41" s="130">
        <v>0</v>
      </c>
      <c r="AV41" s="131"/>
      <c r="AW41" s="129"/>
      <c r="AX41" s="130"/>
      <c r="AY41" s="8" t="s">
        <v>12</v>
      </c>
      <c r="AZ41" s="130"/>
      <c r="BA41" s="131"/>
    </row>
    <row r="42" spans="1:53" ht="13.5" thickBot="1">
      <c r="A42" s="132" t="s">
        <v>23</v>
      </c>
      <c r="B42" s="133"/>
      <c r="C42" s="134"/>
      <c r="D42" s="135" t="s">
        <v>62</v>
      </c>
      <c r="E42" s="136"/>
      <c r="F42" s="136"/>
      <c r="G42" s="136"/>
      <c r="H42" s="137"/>
      <c r="I42" s="138" t="s">
        <v>72</v>
      </c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40"/>
      <c r="X42" s="10" t="s">
        <v>12</v>
      </c>
      <c r="Y42" s="135" t="s">
        <v>64</v>
      </c>
      <c r="Z42" s="136"/>
      <c r="AA42" s="136"/>
      <c r="AB42" s="136"/>
      <c r="AC42" s="137"/>
      <c r="AD42" s="138" t="s">
        <v>91</v>
      </c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41"/>
      <c r="AR42" s="142">
        <v>1</v>
      </c>
      <c r="AS42" s="143"/>
      <c r="AT42" s="11" t="s">
        <v>12</v>
      </c>
      <c r="AU42" s="143">
        <v>1</v>
      </c>
      <c r="AV42" s="144"/>
      <c r="AW42" s="142">
        <v>0</v>
      </c>
      <c r="AX42" s="143"/>
      <c r="AY42" s="11" t="s">
        <v>12</v>
      </c>
      <c r="AZ42" s="143">
        <v>1</v>
      </c>
      <c r="BA42" s="144"/>
    </row>
    <row r="43" spans="1:53" ht="13.5" thickTop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1"/>
      <c r="AK43" s="21"/>
      <c r="AL43" s="21"/>
      <c r="AM43" s="21"/>
      <c r="AN43" s="21"/>
      <c r="AO43" s="21"/>
      <c r="AP43" s="21"/>
      <c r="AQ43" s="21"/>
      <c r="AR43" s="22"/>
      <c r="AS43" s="21"/>
      <c r="AT43" s="34"/>
      <c r="AU43" s="22"/>
      <c r="AV43" s="21"/>
      <c r="AW43" s="22"/>
      <c r="AX43" s="21"/>
      <c r="AY43" s="34"/>
      <c r="AZ43" s="22"/>
      <c r="BA43" s="21"/>
    </row>
    <row r="44" spans="1:53" ht="13.5" thickBot="1"/>
    <row r="45" spans="1:53" ht="20.25" thickTop="1" thickBot="1">
      <c r="A45" s="5" t="s">
        <v>29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04" t="s">
        <v>18</v>
      </c>
      <c r="AS45" s="105"/>
      <c r="AT45" s="105"/>
      <c r="AU45" s="105"/>
      <c r="AV45" s="106"/>
      <c r="AW45" s="104" t="s">
        <v>19</v>
      </c>
      <c r="AX45" s="105"/>
      <c r="AY45" s="105"/>
      <c r="AZ45" s="105"/>
      <c r="BA45" s="106"/>
    </row>
    <row r="46" spans="1:53" ht="14.25" thickTop="1" thickBot="1">
      <c r="A46" s="107" t="s">
        <v>26</v>
      </c>
      <c r="B46" s="108"/>
      <c r="C46" s="109"/>
      <c r="D46" s="110" t="s">
        <v>27</v>
      </c>
      <c r="E46" s="111"/>
      <c r="F46" s="111"/>
      <c r="G46" s="111"/>
      <c r="H46" s="112"/>
      <c r="I46" s="113" t="s">
        <v>40</v>
      </c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5"/>
      <c r="X46" s="12" t="s">
        <v>12</v>
      </c>
      <c r="Y46" s="110" t="s">
        <v>28</v>
      </c>
      <c r="Z46" s="111"/>
      <c r="AA46" s="111"/>
      <c r="AB46" s="111"/>
      <c r="AC46" s="112"/>
      <c r="AD46" s="113" t="s">
        <v>91</v>
      </c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6"/>
      <c r="AR46" s="117"/>
      <c r="AS46" s="102"/>
      <c r="AT46" s="13" t="s">
        <v>12</v>
      </c>
      <c r="AU46" s="102"/>
      <c r="AV46" s="103"/>
      <c r="AW46" s="117"/>
      <c r="AX46" s="102"/>
      <c r="AY46" s="13" t="s">
        <v>12</v>
      </c>
      <c r="AZ46" s="102"/>
      <c r="BA46" s="103"/>
    </row>
    <row r="47" spans="1:53" ht="13.5" thickTop="1"/>
  </sheetData>
  <mergeCells count="283">
    <mergeCell ref="A46:C46"/>
    <mergeCell ref="D46:H46"/>
    <mergeCell ref="I46:W46"/>
    <mergeCell ref="Y46:AC46"/>
    <mergeCell ref="AD46:AQ46"/>
    <mergeCell ref="AR46:AS46"/>
    <mergeCell ref="AU46:AV46"/>
    <mergeCell ref="AW46:AX46"/>
    <mergeCell ref="AZ46:BA46"/>
    <mergeCell ref="A42:C42"/>
    <mergeCell ref="D42:H42"/>
    <mergeCell ref="I42:W42"/>
    <mergeCell ref="Y42:AC42"/>
    <mergeCell ref="AR42:AS42"/>
    <mergeCell ref="AU42:AV42"/>
    <mergeCell ref="AW42:AX42"/>
    <mergeCell ref="AR45:AV45"/>
    <mergeCell ref="AW45:BA45"/>
    <mergeCell ref="AQ32:AR32"/>
    <mergeCell ref="B33:T33"/>
    <mergeCell ref="AQ33:AR33"/>
    <mergeCell ref="B34:T34"/>
    <mergeCell ref="AQ34:AR34"/>
    <mergeCell ref="B35:T35"/>
    <mergeCell ref="B36:T36"/>
    <mergeCell ref="AQ36:AR36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U32:V32"/>
    <mergeCell ref="W32:X32"/>
    <mergeCell ref="Y32:Z32"/>
    <mergeCell ref="AA32:AB32"/>
    <mergeCell ref="AC32:AD32"/>
    <mergeCell ref="AE32:AF32"/>
    <mergeCell ref="AG32:AH32"/>
    <mergeCell ref="AQ28:AR28"/>
    <mergeCell ref="AS28:AT28"/>
    <mergeCell ref="B29:T29"/>
    <mergeCell ref="X29:Y29"/>
    <mergeCell ref="Z29:AA29"/>
    <mergeCell ref="AQ29:AR29"/>
    <mergeCell ref="AS29:AT29"/>
    <mergeCell ref="AJ30:AN30"/>
    <mergeCell ref="AQ30:AR30"/>
    <mergeCell ref="AC28:AD28"/>
    <mergeCell ref="B28:T28"/>
    <mergeCell ref="AM28:AN28"/>
    <mergeCell ref="AO28:AP28"/>
    <mergeCell ref="U28:V28"/>
    <mergeCell ref="Z28:AA28"/>
    <mergeCell ref="AO29:AP29"/>
    <mergeCell ref="AC29:AD29"/>
    <mergeCell ref="AE29:AF29"/>
    <mergeCell ref="AO30:AP30"/>
    <mergeCell ref="AQ26:AR26"/>
    <mergeCell ref="AS26:AT26"/>
    <mergeCell ref="B27:T27"/>
    <mergeCell ref="U27:V27"/>
    <mergeCell ref="X27:Y27"/>
    <mergeCell ref="AE27:AF27"/>
    <mergeCell ref="AM27:AN27"/>
    <mergeCell ref="AO27:AP27"/>
    <mergeCell ref="AQ27:AR27"/>
    <mergeCell ref="AS27:AT27"/>
    <mergeCell ref="B26:T26"/>
    <mergeCell ref="Z26:AA26"/>
    <mergeCell ref="AE26:AF26"/>
    <mergeCell ref="AM26:AN26"/>
    <mergeCell ref="AO26:AP26"/>
    <mergeCell ref="AQ21:AR21"/>
    <mergeCell ref="A25:T25"/>
    <mergeCell ref="U25:Y25"/>
    <mergeCell ref="Z25:AD25"/>
    <mergeCell ref="AE25:AI25"/>
    <mergeCell ref="AJ25:AN25"/>
    <mergeCell ref="AO25:AP25"/>
    <mergeCell ref="AQ25:AR25"/>
    <mergeCell ref="AS25:AT25"/>
    <mergeCell ref="AC21:AD21"/>
    <mergeCell ref="AE21:AF21"/>
    <mergeCell ref="AG21:AH21"/>
    <mergeCell ref="AI21:AJ21"/>
    <mergeCell ref="AK21:AL21"/>
    <mergeCell ref="AM21:AN21"/>
    <mergeCell ref="AO21:AP21"/>
    <mergeCell ref="U22:V22"/>
    <mergeCell ref="W22:X22"/>
    <mergeCell ref="Y22:Z22"/>
    <mergeCell ref="AA22:AB22"/>
    <mergeCell ref="B21:T21"/>
    <mergeCell ref="AC22:AD22"/>
    <mergeCell ref="AE22:AF22"/>
    <mergeCell ref="AG22:AH22"/>
    <mergeCell ref="AQ19:AR19"/>
    <mergeCell ref="B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K19:AL19"/>
    <mergeCell ref="AM19:AN19"/>
    <mergeCell ref="AQ14:AR14"/>
    <mergeCell ref="AS14:AT14"/>
    <mergeCell ref="AJ15:AN15"/>
    <mergeCell ref="AO15:AP15"/>
    <mergeCell ref="AQ15:AR15"/>
    <mergeCell ref="U16:AF16"/>
    <mergeCell ref="A17:T17"/>
    <mergeCell ref="AQ17:AR17"/>
    <mergeCell ref="B18:T18"/>
    <mergeCell ref="AQ18:AR18"/>
    <mergeCell ref="AO17:AP17"/>
    <mergeCell ref="AC17:AD17"/>
    <mergeCell ref="AE17:AF17"/>
    <mergeCell ref="AG17:AH17"/>
    <mergeCell ref="AI17:AJ17"/>
    <mergeCell ref="AK17:AL17"/>
    <mergeCell ref="AM17:AN17"/>
    <mergeCell ref="AG18:AH18"/>
    <mergeCell ref="U17:V17"/>
    <mergeCell ref="W17:X17"/>
    <mergeCell ref="Y17:Z17"/>
    <mergeCell ref="AA17:AB17"/>
    <mergeCell ref="Y18:Z18"/>
    <mergeCell ref="AA18:AB18"/>
    <mergeCell ref="AQ11:AR11"/>
    <mergeCell ref="AS11:AT11"/>
    <mergeCell ref="AQ12:AR12"/>
    <mergeCell ref="AS12:AT12"/>
    <mergeCell ref="B13:T13"/>
    <mergeCell ref="U13:V13"/>
    <mergeCell ref="X13:Y13"/>
    <mergeCell ref="Z13:AA13"/>
    <mergeCell ref="AM13:AN13"/>
    <mergeCell ref="AO13:AP13"/>
    <mergeCell ref="AQ13:AR13"/>
    <mergeCell ref="AS13:AT13"/>
    <mergeCell ref="A1:BB1"/>
    <mergeCell ref="A2:BB2"/>
    <mergeCell ref="A3:BB3"/>
    <mergeCell ref="A4:BB4"/>
    <mergeCell ref="A5:BB5"/>
    <mergeCell ref="A7:BA7"/>
    <mergeCell ref="AJ12:AK12"/>
    <mergeCell ref="AJ13:AK13"/>
    <mergeCell ref="AC11:AD11"/>
    <mergeCell ref="AJ11:AK11"/>
    <mergeCell ref="X12:Y12"/>
    <mergeCell ref="B12:T12"/>
    <mergeCell ref="U12:V12"/>
    <mergeCell ref="AE12:AF12"/>
    <mergeCell ref="AH12:AI12"/>
    <mergeCell ref="AM12:AN12"/>
    <mergeCell ref="AO12:AP12"/>
    <mergeCell ref="AC13:AD13"/>
    <mergeCell ref="AQ10:AR10"/>
    <mergeCell ref="AS10:AT10"/>
    <mergeCell ref="B11:T11"/>
    <mergeCell ref="Z11:AA11"/>
    <mergeCell ref="AE11:AF11"/>
    <mergeCell ref="AM11:AN11"/>
    <mergeCell ref="U21:V21"/>
    <mergeCell ref="W21:X21"/>
    <mergeCell ref="Y21:Z21"/>
    <mergeCell ref="AA21:AB21"/>
    <mergeCell ref="AE18:AF18"/>
    <mergeCell ref="B19:T19"/>
    <mergeCell ref="AO19:AP19"/>
    <mergeCell ref="AO18:AP18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I18:AJ18"/>
    <mergeCell ref="AK18:AL18"/>
    <mergeCell ref="AM18:AN18"/>
    <mergeCell ref="U18:V18"/>
    <mergeCell ref="W18:X18"/>
    <mergeCell ref="AC18:AD18"/>
    <mergeCell ref="A10:T10"/>
    <mergeCell ref="U10:Y10"/>
    <mergeCell ref="Z10:AD10"/>
    <mergeCell ref="AE10:AI10"/>
    <mergeCell ref="AJ10:AN10"/>
    <mergeCell ref="AO10:AP10"/>
    <mergeCell ref="X14:Y14"/>
    <mergeCell ref="AH11:AI11"/>
    <mergeCell ref="AH14:AI14"/>
    <mergeCell ref="B14:T14"/>
    <mergeCell ref="U14:V14"/>
    <mergeCell ref="Z14:AA14"/>
    <mergeCell ref="AC14:AD14"/>
    <mergeCell ref="AE14:AF14"/>
    <mergeCell ref="AO14:AP14"/>
    <mergeCell ref="AO11:AP11"/>
    <mergeCell ref="A32:T32"/>
    <mergeCell ref="W35:X35"/>
    <mergeCell ref="Y35:Z35"/>
    <mergeCell ref="AA35:AB35"/>
    <mergeCell ref="AK35:AL35"/>
    <mergeCell ref="U29:V29"/>
    <mergeCell ref="AJ28:AK28"/>
    <mergeCell ref="AH29:AI29"/>
    <mergeCell ref="AH27:AI27"/>
    <mergeCell ref="AJ27:AK27"/>
    <mergeCell ref="AI32:AJ32"/>
    <mergeCell ref="AK32:AL32"/>
    <mergeCell ref="U31:AF31"/>
    <mergeCell ref="AC35:AD35"/>
    <mergeCell ref="AE35:AF35"/>
    <mergeCell ref="AG35:AH35"/>
    <mergeCell ref="AI35:AJ35"/>
    <mergeCell ref="U35:V35"/>
    <mergeCell ref="U34:V34"/>
    <mergeCell ref="U33:V33"/>
    <mergeCell ref="W33:X33"/>
    <mergeCell ref="Y33:Z33"/>
    <mergeCell ref="AI34:AJ34"/>
    <mergeCell ref="AK34:AL34"/>
    <mergeCell ref="AM34:AN34"/>
    <mergeCell ref="AO34:AP34"/>
    <mergeCell ref="AI22:AJ22"/>
    <mergeCell ref="AK22:AL22"/>
    <mergeCell ref="AC26:AD26"/>
    <mergeCell ref="X28:Y28"/>
    <mergeCell ref="AH26:AI26"/>
    <mergeCell ref="AJ26:AK26"/>
    <mergeCell ref="AA33:AB33"/>
    <mergeCell ref="AM32:AN32"/>
    <mergeCell ref="AO32:AP32"/>
    <mergeCell ref="AO33:AP33"/>
    <mergeCell ref="W34:X34"/>
    <mergeCell ref="Y34:Z34"/>
    <mergeCell ref="AA34:AB34"/>
    <mergeCell ref="AC34:AD34"/>
    <mergeCell ref="AE34:AF34"/>
    <mergeCell ref="AG34:AH34"/>
    <mergeCell ref="AC33:AD33"/>
    <mergeCell ref="AE33:AF33"/>
    <mergeCell ref="AG33:AH33"/>
    <mergeCell ref="AI33:AJ33"/>
    <mergeCell ref="AK33:AL33"/>
    <mergeCell ref="AM33:AN33"/>
    <mergeCell ref="A41:C41"/>
    <mergeCell ref="D41:H41"/>
    <mergeCell ref="I41:W41"/>
    <mergeCell ref="Y41:AC41"/>
    <mergeCell ref="AD41:AQ41"/>
    <mergeCell ref="AR41:AS41"/>
    <mergeCell ref="AZ42:BA42"/>
    <mergeCell ref="AK36:AL36"/>
    <mergeCell ref="AM36:AN36"/>
    <mergeCell ref="AO36:AP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R40:AV40"/>
    <mergeCell ref="AW40:BA40"/>
    <mergeCell ref="AD42:AQ42"/>
    <mergeCell ref="AU41:AV41"/>
    <mergeCell ref="AW41:AX41"/>
    <mergeCell ref="AZ41:BA41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7"/>
  <sheetViews>
    <sheetView showGridLines="0" topLeftCell="A24" workbookViewId="0">
      <selection activeCell="BG40" sqref="BG40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</row>
    <row r="2" spans="1:54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</row>
    <row r="3" spans="1:54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</row>
    <row r="4" spans="1:54">
      <c r="A4" s="219" t="s">
        <v>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</row>
    <row r="5" spans="1:54">
      <c r="A5" s="220" t="s">
        <v>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</row>
    <row r="6" spans="1:5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23.25">
      <c r="A7" s="221" t="s">
        <v>59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</row>
    <row r="8" spans="1:54" ht="23.2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</row>
    <row r="9" spans="1:54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6" t="s">
        <v>52</v>
      </c>
      <c r="AJ9" s="2"/>
      <c r="AK9" s="6"/>
      <c r="AL9" s="2"/>
      <c r="AM9" s="2"/>
      <c r="AN9" s="2"/>
      <c r="AO9" s="18"/>
      <c r="AP9" s="2"/>
      <c r="AQ9" s="2"/>
      <c r="AR9" s="6"/>
      <c r="AS9" s="2"/>
      <c r="AT9" s="18"/>
      <c r="AU9" s="2"/>
      <c r="AV9" s="2"/>
      <c r="AW9" s="18"/>
      <c r="AX9" s="2"/>
      <c r="AY9" s="2"/>
      <c r="AZ9" s="2"/>
      <c r="BA9" s="2"/>
    </row>
    <row r="10" spans="1:54" ht="14.25" thickTop="1" thickBot="1">
      <c r="A10" s="104" t="s">
        <v>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  <c r="U10" s="232">
        <v>1</v>
      </c>
      <c r="V10" s="108"/>
      <c r="W10" s="108"/>
      <c r="X10" s="108"/>
      <c r="Y10" s="109"/>
      <c r="Z10" s="233">
        <v>2</v>
      </c>
      <c r="AA10" s="108"/>
      <c r="AB10" s="108"/>
      <c r="AC10" s="108"/>
      <c r="AD10" s="109"/>
      <c r="AE10" s="233">
        <v>3</v>
      </c>
      <c r="AF10" s="108"/>
      <c r="AG10" s="108"/>
      <c r="AH10" s="108"/>
      <c r="AI10" s="109"/>
      <c r="AJ10" s="233">
        <v>4</v>
      </c>
      <c r="AK10" s="108"/>
      <c r="AL10" s="108"/>
      <c r="AM10" s="108"/>
      <c r="AN10" s="109"/>
      <c r="AO10" s="223" t="s">
        <v>8</v>
      </c>
      <c r="AP10" s="224"/>
      <c r="AQ10" s="223" t="s">
        <v>9</v>
      </c>
      <c r="AR10" s="224"/>
      <c r="AS10" s="223" t="s">
        <v>10</v>
      </c>
      <c r="AT10" s="224"/>
    </row>
    <row r="11" spans="1:54" ht="13.5" thickTop="1">
      <c r="A11" s="19">
        <v>1</v>
      </c>
      <c r="B11" s="178" t="s">
        <v>11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80"/>
      <c r="U11" s="29"/>
      <c r="V11" s="29"/>
      <c r="W11" s="29"/>
      <c r="X11" s="29"/>
      <c r="Y11" s="29"/>
      <c r="Z11" s="228">
        <v>2</v>
      </c>
      <c r="AA11" s="229"/>
      <c r="AB11" s="82" t="s">
        <v>12</v>
      </c>
      <c r="AC11" s="229">
        <v>0</v>
      </c>
      <c r="AD11" s="230"/>
      <c r="AE11" s="243">
        <v>2</v>
      </c>
      <c r="AF11" s="244"/>
      <c r="AG11" s="54" t="s">
        <v>12</v>
      </c>
      <c r="AH11" s="244">
        <v>2</v>
      </c>
      <c r="AI11" s="280"/>
      <c r="AJ11" s="225">
        <v>1</v>
      </c>
      <c r="AK11" s="226"/>
      <c r="AL11" s="90" t="s">
        <v>12</v>
      </c>
      <c r="AM11" s="226">
        <v>4</v>
      </c>
      <c r="AN11" s="227"/>
      <c r="AO11" s="231">
        <f>SUM(U11+Z11+AE11+AJ11)</f>
        <v>5</v>
      </c>
      <c r="AP11" s="231"/>
      <c r="AQ11" s="231">
        <f>SUM(X11+AC11+AH11+AM11)</f>
        <v>6</v>
      </c>
      <c r="AR11" s="231"/>
      <c r="AS11" s="234">
        <v>4</v>
      </c>
      <c r="AT11" s="235"/>
    </row>
    <row r="12" spans="1:54">
      <c r="A12" s="20">
        <v>2</v>
      </c>
      <c r="B12" s="162" t="s">
        <v>73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4"/>
      <c r="U12" s="209">
        <v>0</v>
      </c>
      <c r="V12" s="210"/>
      <c r="W12" s="85" t="s">
        <v>12</v>
      </c>
      <c r="X12" s="210">
        <v>2</v>
      </c>
      <c r="Y12" s="211"/>
      <c r="Z12" s="97"/>
      <c r="AA12" s="98"/>
      <c r="AB12" s="98"/>
      <c r="AC12" s="98"/>
      <c r="AD12" s="98"/>
      <c r="AE12" s="212">
        <v>0</v>
      </c>
      <c r="AF12" s="210"/>
      <c r="AG12" s="85" t="s">
        <v>12</v>
      </c>
      <c r="AH12" s="210">
        <v>4</v>
      </c>
      <c r="AI12" s="211"/>
      <c r="AJ12" s="212">
        <v>1</v>
      </c>
      <c r="AK12" s="210"/>
      <c r="AL12" s="85" t="s">
        <v>12</v>
      </c>
      <c r="AM12" s="210">
        <v>8</v>
      </c>
      <c r="AN12" s="211"/>
      <c r="AO12" s="199">
        <f>SUM(F12+K12+U12+Z12+AE12+AJ12)</f>
        <v>1</v>
      </c>
      <c r="AP12" s="199"/>
      <c r="AQ12" s="199">
        <f>SUM(X12+AC12+AH12+AM12)</f>
        <v>14</v>
      </c>
      <c r="AR12" s="199"/>
      <c r="AS12" s="200">
        <v>0</v>
      </c>
      <c r="AT12" s="201"/>
    </row>
    <row r="13" spans="1:54">
      <c r="A13" s="20">
        <v>3</v>
      </c>
      <c r="B13" s="162" t="s">
        <v>75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4"/>
      <c r="U13" s="281">
        <v>2</v>
      </c>
      <c r="V13" s="282"/>
      <c r="W13" s="55" t="s">
        <v>12</v>
      </c>
      <c r="X13" s="282">
        <v>2</v>
      </c>
      <c r="Y13" s="283"/>
      <c r="Z13" s="216">
        <v>4</v>
      </c>
      <c r="AA13" s="214"/>
      <c r="AB13" s="83" t="s">
        <v>12</v>
      </c>
      <c r="AC13" s="214">
        <v>0</v>
      </c>
      <c r="AD13" s="215"/>
      <c r="AE13" s="27"/>
      <c r="AF13" s="28"/>
      <c r="AG13" s="28"/>
      <c r="AH13" s="28"/>
      <c r="AI13" s="28"/>
      <c r="AJ13" s="216">
        <v>2</v>
      </c>
      <c r="AK13" s="214"/>
      <c r="AL13" s="83" t="s">
        <v>12</v>
      </c>
      <c r="AM13" s="214">
        <v>0</v>
      </c>
      <c r="AN13" s="215"/>
      <c r="AO13" s="199">
        <f>SUM(F13+K13+U13+Z13+AE13+AJ13)</f>
        <v>8</v>
      </c>
      <c r="AP13" s="199"/>
      <c r="AQ13" s="199">
        <f>SUM(X13+AC13+AH13+AM13)</f>
        <v>2</v>
      </c>
      <c r="AR13" s="199"/>
      <c r="AS13" s="200">
        <v>7</v>
      </c>
      <c r="AT13" s="201"/>
    </row>
    <row r="14" spans="1:54" ht="13.5" thickBot="1">
      <c r="A14" s="35">
        <v>4</v>
      </c>
      <c r="B14" s="153" t="s">
        <v>40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5"/>
      <c r="U14" s="339">
        <v>4</v>
      </c>
      <c r="V14" s="207"/>
      <c r="W14" s="93" t="s">
        <v>12</v>
      </c>
      <c r="X14" s="207">
        <v>1</v>
      </c>
      <c r="Y14" s="208"/>
      <c r="Z14" s="206">
        <v>8</v>
      </c>
      <c r="AA14" s="207"/>
      <c r="AB14" s="93" t="s">
        <v>12</v>
      </c>
      <c r="AC14" s="207">
        <v>1</v>
      </c>
      <c r="AD14" s="208"/>
      <c r="AE14" s="205">
        <v>0</v>
      </c>
      <c r="AF14" s="203"/>
      <c r="AG14" s="81" t="s">
        <v>12</v>
      </c>
      <c r="AH14" s="203">
        <v>2</v>
      </c>
      <c r="AI14" s="204"/>
      <c r="AJ14" s="27"/>
      <c r="AK14" s="28"/>
      <c r="AL14" s="28"/>
      <c r="AM14" s="28"/>
      <c r="AN14" s="28"/>
      <c r="AO14" s="189">
        <f>SUM(F14+K14+U14+Z14+AE14+AJ14)</f>
        <v>12</v>
      </c>
      <c r="AP14" s="190"/>
      <c r="AQ14" s="189">
        <f>SUM(X14+AC14+AH14+AM14)</f>
        <v>4</v>
      </c>
      <c r="AR14" s="190"/>
      <c r="AS14" s="191">
        <v>6</v>
      </c>
      <c r="AT14" s="192"/>
    </row>
    <row r="15" spans="1:54" ht="14.25" thickTop="1" thickBot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193" t="s">
        <v>14</v>
      </c>
      <c r="AK15" s="194"/>
      <c r="AL15" s="194"/>
      <c r="AM15" s="194"/>
      <c r="AN15" s="195"/>
      <c r="AO15" s="196">
        <f>SUM(AO11:AO14)</f>
        <v>26</v>
      </c>
      <c r="AP15" s="197"/>
      <c r="AQ15" s="196">
        <f>SUM(AQ11:AQ14)</f>
        <v>26</v>
      </c>
      <c r="AR15" s="197"/>
    </row>
    <row r="16" spans="1:54" ht="17.25" thickTop="1" thickBo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198" t="s">
        <v>15</v>
      </c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</row>
    <row r="17" spans="1:46" ht="14.25" thickTop="1" thickBot="1">
      <c r="A17" s="104" t="s">
        <v>7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6"/>
      <c r="U17" s="147">
        <v>1</v>
      </c>
      <c r="V17" s="148"/>
      <c r="W17" s="149">
        <v>2</v>
      </c>
      <c r="X17" s="148"/>
      <c r="Y17" s="149">
        <v>3</v>
      </c>
      <c r="Z17" s="148"/>
      <c r="AA17" s="149">
        <v>4</v>
      </c>
      <c r="AB17" s="148"/>
      <c r="AC17" s="149">
        <v>5</v>
      </c>
      <c r="AD17" s="148"/>
      <c r="AE17" s="149">
        <v>6</v>
      </c>
      <c r="AF17" s="148"/>
      <c r="AG17" s="149">
        <v>7</v>
      </c>
      <c r="AH17" s="148"/>
      <c r="AI17" s="149">
        <v>8</v>
      </c>
      <c r="AJ17" s="148"/>
      <c r="AK17" s="149">
        <v>9</v>
      </c>
      <c r="AL17" s="186"/>
      <c r="AM17" s="187"/>
      <c r="AN17" s="177"/>
      <c r="AO17" s="177"/>
      <c r="AP17" s="177"/>
      <c r="AQ17" s="177"/>
      <c r="AR17" s="177"/>
    </row>
    <row r="18" spans="1:46" ht="13.5" thickTop="1">
      <c r="A18" s="19">
        <v>1</v>
      </c>
      <c r="B18" s="178" t="s">
        <v>11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80"/>
      <c r="U18" s="288" t="s">
        <v>86</v>
      </c>
      <c r="V18" s="183"/>
      <c r="W18" s="182" t="s">
        <v>86</v>
      </c>
      <c r="X18" s="183"/>
      <c r="Y18" s="182" t="s">
        <v>86</v>
      </c>
      <c r="Z18" s="183"/>
      <c r="AA18" s="182" t="s">
        <v>86</v>
      </c>
      <c r="AB18" s="183"/>
      <c r="AC18" s="184"/>
      <c r="AD18" s="185"/>
      <c r="AE18" s="184"/>
      <c r="AF18" s="185"/>
      <c r="AG18" s="184"/>
      <c r="AH18" s="185"/>
      <c r="AI18" s="184"/>
      <c r="AJ18" s="185"/>
      <c r="AK18" s="184"/>
      <c r="AL18" s="188"/>
      <c r="AM18" s="145"/>
      <c r="AN18" s="146"/>
      <c r="AO18" s="146"/>
      <c r="AP18" s="146"/>
      <c r="AQ18" s="146"/>
      <c r="AR18" s="146"/>
    </row>
    <row r="19" spans="1:46">
      <c r="A19" s="20">
        <v>2</v>
      </c>
      <c r="B19" s="162" t="s">
        <v>73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4"/>
      <c r="U19" s="165"/>
      <c r="V19" s="166"/>
      <c r="W19" s="167"/>
      <c r="X19" s="166"/>
      <c r="Y19" s="167"/>
      <c r="Z19" s="166"/>
      <c r="AA19" s="151"/>
      <c r="AB19" s="168"/>
      <c r="AC19" s="151"/>
      <c r="AD19" s="168"/>
      <c r="AE19" s="151"/>
      <c r="AF19" s="168"/>
      <c r="AG19" s="167"/>
      <c r="AH19" s="166"/>
      <c r="AI19" s="167"/>
      <c r="AJ19" s="166"/>
      <c r="AK19" s="167"/>
      <c r="AL19" s="289"/>
      <c r="AM19" s="145"/>
      <c r="AN19" s="146"/>
      <c r="AO19" s="146"/>
      <c r="AP19" s="146"/>
      <c r="AQ19" s="146"/>
      <c r="AR19" s="146"/>
    </row>
    <row r="20" spans="1:46">
      <c r="A20" s="20">
        <v>3</v>
      </c>
      <c r="B20" s="162" t="s">
        <v>75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4"/>
      <c r="U20" s="169" t="s">
        <v>86</v>
      </c>
      <c r="V20" s="170"/>
      <c r="W20" s="171" t="s">
        <v>86</v>
      </c>
      <c r="X20" s="170"/>
      <c r="Y20" s="171" t="s">
        <v>86</v>
      </c>
      <c r="Z20" s="170"/>
      <c r="AA20" s="171" t="s">
        <v>86</v>
      </c>
      <c r="AB20" s="170"/>
      <c r="AC20" s="171" t="s">
        <v>86</v>
      </c>
      <c r="AD20" s="170"/>
      <c r="AE20" s="171" t="s">
        <v>86</v>
      </c>
      <c r="AF20" s="170"/>
      <c r="AG20" s="171" t="s">
        <v>86</v>
      </c>
      <c r="AH20" s="170"/>
      <c r="AI20" s="151"/>
      <c r="AJ20" s="168"/>
      <c r="AK20" s="151"/>
      <c r="AL20" s="152"/>
      <c r="AM20" s="64"/>
      <c r="AN20" s="65"/>
      <c r="AO20" s="65"/>
      <c r="AP20" s="65"/>
      <c r="AQ20" s="65"/>
      <c r="AR20" s="65"/>
    </row>
    <row r="21" spans="1:46" ht="13.5" thickBot="1">
      <c r="A21" s="35">
        <v>4</v>
      </c>
      <c r="B21" s="153" t="s">
        <v>40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5"/>
      <c r="U21" s="156" t="s">
        <v>86</v>
      </c>
      <c r="V21" s="157"/>
      <c r="W21" s="158" t="s">
        <v>86</v>
      </c>
      <c r="X21" s="157"/>
      <c r="Y21" s="158" t="s">
        <v>86</v>
      </c>
      <c r="Z21" s="157"/>
      <c r="AA21" s="158" t="s">
        <v>86</v>
      </c>
      <c r="AB21" s="157"/>
      <c r="AC21" s="158" t="s">
        <v>86</v>
      </c>
      <c r="AD21" s="157"/>
      <c r="AE21" s="158" t="s">
        <v>86</v>
      </c>
      <c r="AF21" s="157"/>
      <c r="AG21" s="159"/>
      <c r="AH21" s="160"/>
      <c r="AI21" s="159"/>
      <c r="AJ21" s="160"/>
      <c r="AK21" s="159"/>
      <c r="AL21" s="161"/>
      <c r="AM21" s="145"/>
      <c r="AN21" s="146"/>
      <c r="AO21" s="146"/>
      <c r="AP21" s="146"/>
      <c r="AQ21" s="146"/>
      <c r="AR21" s="146"/>
    </row>
    <row r="22" spans="1:46" ht="14.25" thickTop="1" thickBot="1">
      <c r="A22" s="4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47">
        <v>9</v>
      </c>
      <c r="V22" s="148"/>
      <c r="W22" s="149">
        <v>8</v>
      </c>
      <c r="X22" s="148"/>
      <c r="Y22" s="149">
        <v>7</v>
      </c>
      <c r="Z22" s="148"/>
      <c r="AA22" s="149">
        <v>6</v>
      </c>
      <c r="AB22" s="148"/>
      <c r="AC22" s="149">
        <v>5</v>
      </c>
      <c r="AD22" s="148"/>
      <c r="AE22" s="149">
        <v>4</v>
      </c>
      <c r="AF22" s="148"/>
      <c r="AG22" s="149">
        <v>3</v>
      </c>
      <c r="AH22" s="148"/>
      <c r="AI22" s="149">
        <v>2</v>
      </c>
      <c r="AJ22" s="148"/>
      <c r="AK22" s="149">
        <v>1</v>
      </c>
      <c r="AL22" s="150"/>
      <c r="AM22" s="4"/>
      <c r="AN22" s="4"/>
      <c r="AO22" s="4"/>
      <c r="AP22" s="4"/>
      <c r="AQ22" s="4"/>
      <c r="AR22" s="4"/>
    </row>
    <row r="23" spans="1:46" ht="13.5" thickTop="1">
      <c r="A23" s="4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6" t="s">
        <v>16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6" ht="13.5" thickBot="1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1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67"/>
      <c r="AJ24" s="67"/>
      <c r="AK24" s="51"/>
      <c r="AL24" s="67"/>
      <c r="AM24" s="67"/>
      <c r="AN24" s="67"/>
      <c r="AO24" s="67"/>
      <c r="AP24" s="67"/>
    </row>
    <row r="25" spans="1:46" ht="14.25" thickTop="1" thickBot="1">
      <c r="A25" s="104" t="s">
        <v>32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6"/>
      <c r="U25" s="232">
        <v>1</v>
      </c>
      <c r="V25" s="108"/>
      <c r="W25" s="108"/>
      <c r="X25" s="108"/>
      <c r="Y25" s="109"/>
      <c r="Z25" s="233">
        <v>2</v>
      </c>
      <c r="AA25" s="108"/>
      <c r="AB25" s="108"/>
      <c r="AC25" s="108"/>
      <c r="AD25" s="109"/>
      <c r="AE25" s="233">
        <v>3</v>
      </c>
      <c r="AF25" s="108"/>
      <c r="AG25" s="108"/>
      <c r="AH25" s="108"/>
      <c r="AI25" s="109"/>
      <c r="AJ25" s="233">
        <v>4</v>
      </c>
      <c r="AK25" s="108"/>
      <c r="AL25" s="108"/>
      <c r="AM25" s="108"/>
      <c r="AN25" s="109"/>
      <c r="AO25" s="223" t="s">
        <v>8</v>
      </c>
      <c r="AP25" s="224"/>
      <c r="AQ25" s="223" t="s">
        <v>9</v>
      </c>
      <c r="AR25" s="224"/>
      <c r="AS25" s="223" t="s">
        <v>10</v>
      </c>
      <c r="AT25" s="224"/>
    </row>
    <row r="26" spans="1:46" ht="13.5" thickTop="1">
      <c r="A26" s="19">
        <v>1</v>
      </c>
      <c r="B26" s="178" t="s">
        <v>76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80"/>
      <c r="U26" s="94"/>
      <c r="V26" s="94"/>
      <c r="W26" s="94"/>
      <c r="X26" s="94"/>
      <c r="Y26" s="94"/>
      <c r="Z26" s="225">
        <v>2</v>
      </c>
      <c r="AA26" s="226"/>
      <c r="AB26" s="90" t="s">
        <v>12</v>
      </c>
      <c r="AC26" s="226">
        <v>6</v>
      </c>
      <c r="AD26" s="227"/>
      <c r="AE26" s="243">
        <v>2</v>
      </c>
      <c r="AF26" s="244"/>
      <c r="AG26" s="54" t="s">
        <v>12</v>
      </c>
      <c r="AH26" s="244">
        <v>2</v>
      </c>
      <c r="AI26" s="280"/>
      <c r="AJ26" s="225">
        <v>0</v>
      </c>
      <c r="AK26" s="226"/>
      <c r="AL26" s="90" t="s">
        <v>12</v>
      </c>
      <c r="AM26" s="226">
        <v>1</v>
      </c>
      <c r="AN26" s="227"/>
      <c r="AO26" s="231">
        <f>SUM(U26+Z26+AE26+AJ26)</f>
        <v>4</v>
      </c>
      <c r="AP26" s="231"/>
      <c r="AQ26" s="231">
        <f>SUM(X26+AC26+AH26+AM26)</f>
        <v>9</v>
      </c>
      <c r="AR26" s="231"/>
      <c r="AS26" s="234">
        <v>1</v>
      </c>
      <c r="AT26" s="235"/>
    </row>
    <row r="27" spans="1:46">
      <c r="A27" s="20">
        <v>2</v>
      </c>
      <c r="B27" s="162" t="s">
        <v>69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4"/>
      <c r="U27" s="213">
        <v>6</v>
      </c>
      <c r="V27" s="214"/>
      <c r="W27" s="83" t="s">
        <v>12</v>
      </c>
      <c r="X27" s="214">
        <v>2</v>
      </c>
      <c r="Y27" s="215"/>
      <c r="Z27" s="27"/>
      <c r="AA27" s="28"/>
      <c r="AB27" s="28"/>
      <c r="AC27" s="28"/>
      <c r="AD27" s="28"/>
      <c r="AE27" s="341">
        <v>1</v>
      </c>
      <c r="AF27" s="282"/>
      <c r="AG27" s="26" t="s">
        <v>12</v>
      </c>
      <c r="AH27" s="282">
        <v>1</v>
      </c>
      <c r="AI27" s="283"/>
      <c r="AJ27" s="216">
        <v>3</v>
      </c>
      <c r="AK27" s="214"/>
      <c r="AL27" s="83" t="s">
        <v>12</v>
      </c>
      <c r="AM27" s="214">
        <v>1</v>
      </c>
      <c r="AN27" s="215"/>
      <c r="AO27" s="199">
        <f>SUM(F27+K27+U27+Z27+AE27+AJ27)</f>
        <v>10</v>
      </c>
      <c r="AP27" s="199"/>
      <c r="AQ27" s="199">
        <f>SUM(X27+AC27+AH27+AM27)</f>
        <v>4</v>
      </c>
      <c r="AR27" s="199"/>
      <c r="AS27" s="200">
        <v>7</v>
      </c>
      <c r="AT27" s="201"/>
    </row>
    <row r="28" spans="1:46">
      <c r="A28" s="20">
        <v>3</v>
      </c>
      <c r="B28" s="162" t="s">
        <v>39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4"/>
      <c r="U28" s="281">
        <v>2</v>
      </c>
      <c r="V28" s="282"/>
      <c r="W28" s="55" t="s">
        <v>12</v>
      </c>
      <c r="X28" s="282">
        <v>2</v>
      </c>
      <c r="Y28" s="283"/>
      <c r="Z28" s="341">
        <v>1</v>
      </c>
      <c r="AA28" s="282"/>
      <c r="AB28" s="26" t="s">
        <v>12</v>
      </c>
      <c r="AC28" s="282">
        <v>1</v>
      </c>
      <c r="AD28" s="283"/>
      <c r="AE28" s="27"/>
      <c r="AF28" s="28"/>
      <c r="AG28" s="28"/>
      <c r="AH28" s="28"/>
      <c r="AI28" s="28"/>
      <c r="AJ28" s="216">
        <v>2</v>
      </c>
      <c r="AK28" s="214"/>
      <c r="AL28" s="83" t="s">
        <v>12</v>
      </c>
      <c r="AM28" s="214">
        <v>1</v>
      </c>
      <c r="AN28" s="215"/>
      <c r="AO28" s="199">
        <f>SUM(F28+K28+U28+Z28+AE28+AJ28)</f>
        <v>5</v>
      </c>
      <c r="AP28" s="199"/>
      <c r="AQ28" s="199">
        <f>SUM(X28+AC28+AH28+AM28)</f>
        <v>4</v>
      </c>
      <c r="AR28" s="199"/>
      <c r="AS28" s="200">
        <v>5</v>
      </c>
      <c r="AT28" s="201"/>
    </row>
    <row r="29" spans="1:46" ht="13.5" thickBot="1">
      <c r="A29" s="35">
        <v>4</v>
      </c>
      <c r="B29" s="153" t="s">
        <v>42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5"/>
      <c r="U29" s="339">
        <v>1</v>
      </c>
      <c r="V29" s="207"/>
      <c r="W29" s="93" t="s">
        <v>12</v>
      </c>
      <c r="X29" s="207">
        <v>0</v>
      </c>
      <c r="Y29" s="208"/>
      <c r="Z29" s="205">
        <v>1</v>
      </c>
      <c r="AA29" s="203"/>
      <c r="AB29" s="81" t="s">
        <v>12</v>
      </c>
      <c r="AC29" s="203">
        <v>3</v>
      </c>
      <c r="AD29" s="204"/>
      <c r="AE29" s="205">
        <v>1</v>
      </c>
      <c r="AF29" s="203"/>
      <c r="AG29" s="81" t="s">
        <v>12</v>
      </c>
      <c r="AH29" s="203">
        <v>2</v>
      </c>
      <c r="AI29" s="204"/>
      <c r="AJ29" s="27"/>
      <c r="AK29" s="28"/>
      <c r="AL29" s="28"/>
      <c r="AM29" s="28"/>
      <c r="AN29" s="28"/>
      <c r="AO29" s="189">
        <f>SUM(F29+K29+U29+Z29+AE29+AJ29)</f>
        <v>3</v>
      </c>
      <c r="AP29" s="190"/>
      <c r="AQ29" s="189">
        <f>SUM(X29+AC29+AH29+AM29)</f>
        <v>5</v>
      </c>
      <c r="AR29" s="190"/>
      <c r="AS29" s="191">
        <v>3</v>
      </c>
      <c r="AT29" s="192"/>
    </row>
    <row r="30" spans="1:46" ht="14.25" thickTop="1" thickBo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193" t="s">
        <v>14</v>
      </c>
      <c r="AK30" s="194"/>
      <c r="AL30" s="194"/>
      <c r="AM30" s="194"/>
      <c r="AN30" s="195"/>
      <c r="AO30" s="196">
        <f>SUM(AO26:AO29)</f>
        <v>22</v>
      </c>
      <c r="AP30" s="197"/>
      <c r="AQ30" s="196">
        <f>SUM(AQ26:AQ29)</f>
        <v>22</v>
      </c>
      <c r="AR30" s="197"/>
    </row>
    <row r="31" spans="1:46" ht="17.25" thickTop="1" thickBo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198" t="s">
        <v>15</v>
      </c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</row>
    <row r="32" spans="1:46" ht="14.25" thickTop="1" thickBot="1">
      <c r="A32" s="104" t="s">
        <v>32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6"/>
      <c r="U32" s="147">
        <v>1</v>
      </c>
      <c r="V32" s="148"/>
      <c r="W32" s="149">
        <v>2</v>
      </c>
      <c r="X32" s="148"/>
      <c r="Y32" s="149">
        <v>3</v>
      </c>
      <c r="Z32" s="148"/>
      <c r="AA32" s="149">
        <v>4</v>
      </c>
      <c r="AB32" s="148"/>
      <c r="AC32" s="149">
        <v>5</v>
      </c>
      <c r="AD32" s="148"/>
      <c r="AE32" s="149">
        <v>6</v>
      </c>
      <c r="AF32" s="148"/>
      <c r="AG32" s="149">
        <v>7</v>
      </c>
      <c r="AH32" s="148"/>
      <c r="AI32" s="149">
        <v>8</v>
      </c>
      <c r="AJ32" s="148"/>
      <c r="AK32" s="149">
        <v>9</v>
      </c>
      <c r="AL32" s="186"/>
      <c r="AM32" s="187"/>
      <c r="AN32" s="177"/>
      <c r="AO32" s="177"/>
      <c r="AP32" s="177"/>
      <c r="AQ32" s="177"/>
      <c r="AR32" s="177"/>
    </row>
    <row r="33" spans="1:53" ht="13.5" thickTop="1">
      <c r="A33" s="19">
        <v>1</v>
      </c>
      <c r="B33" s="178" t="s">
        <v>76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80"/>
      <c r="U33" s="288" t="s">
        <v>86</v>
      </c>
      <c r="V33" s="183"/>
      <c r="W33" s="184"/>
      <c r="X33" s="185"/>
      <c r="Y33" s="184"/>
      <c r="Z33" s="185"/>
      <c r="AA33" s="184"/>
      <c r="AB33" s="185"/>
      <c r="AC33" s="184"/>
      <c r="AD33" s="185"/>
      <c r="AE33" s="184"/>
      <c r="AF33" s="185"/>
      <c r="AG33" s="184"/>
      <c r="AH33" s="185"/>
      <c r="AI33" s="184"/>
      <c r="AJ33" s="185"/>
      <c r="AK33" s="184"/>
      <c r="AL33" s="188"/>
      <c r="AM33" s="145"/>
      <c r="AN33" s="146"/>
      <c r="AO33" s="146"/>
      <c r="AP33" s="146"/>
      <c r="AQ33" s="146"/>
      <c r="AR33" s="146"/>
    </row>
    <row r="34" spans="1:53">
      <c r="A34" s="20">
        <v>2</v>
      </c>
      <c r="B34" s="162" t="s">
        <v>69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4"/>
      <c r="U34" s="169" t="s">
        <v>86</v>
      </c>
      <c r="V34" s="170"/>
      <c r="W34" s="171" t="s">
        <v>86</v>
      </c>
      <c r="X34" s="170"/>
      <c r="Y34" s="171" t="s">
        <v>86</v>
      </c>
      <c r="Z34" s="170"/>
      <c r="AA34" s="171" t="s">
        <v>86</v>
      </c>
      <c r="AB34" s="170"/>
      <c r="AC34" s="171" t="s">
        <v>86</v>
      </c>
      <c r="AD34" s="170"/>
      <c r="AE34" s="171" t="s">
        <v>86</v>
      </c>
      <c r="AF34" s="170"/>
      <c r="AG34" s="171" t="s">
        <v>86</v>
      </c>
      <c r="AH34" s="170"/>
      <c r="AI34" s="167"/>
      <c r="AJ34" s="166"/>
      <c r="AK34" s="167"/>
      <c r="AL34" s="289"/>
      <c r="AM34" s="145"/>
      <c r="AN34" s="146"/>
      <c r="AO34" s="146"/>
      <c r="AP34" s="146"/>
      <c r="AQ34" s="146"/>
      <c r="AR34" s="146"/>
    </row>
    <row r="35" spans="1:53">
      <c r="A35" s="20">
        <v>3</v>
      </c>
      <c r="B35" s="162" t="s">
        <v>39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4"/>
      <c r="U35" s="169" t="s">
        <v>86</v>
      </c>
      <c r="V35" s="170"/>
      <c r="W35" s="171" t="s">
        <v>86</v>
      </c>
      <c r="X35" s="170"/>
      <c r="Y35" s="171" t="s">
        <v>86</v>
      </c>
      <c r="Z35" s="170"/>
      <c r="AA35" s="171" t="s">
        <v>86</v>
      </c>
      <c r="AB35" s="170"/>
      <c r="AC35" s="171" t="s">
        <v>86</v>
      </c>
      <c r="AD35" s="170"/>
      <c r="AE35" s="167"/>
      <c r="AF35" s="166"/>
      <c r="AG35" s="151"/>
      <c r="AH35" s="168"/>
      <c r="AI35" s="151"/>
      <c r="AJ35" s="168"/>
      <c r="AK35" s="151"/>
      <c r="AL35" s="152"/>
      <c r="AM35" s="64"/>
      <c r="AN35" s="65"/>
      <c r="AO35" s="65"/>
      <c r="AP35" s="65"/>
      <c r="AQ35" s="65"/>
      <c r="AR35" s="65"/>
    </row>
    <row r="36" spans="1:53" ht="13.5" thickBot="1">
      <c r="A36" s="35">
        <v>4</v>
      </c>
      <c r="B36" s="153" t="s">
        <v>42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5"/>
      <c r="U36" s="156" t="s">
        <v>86</v>
      </c>
      <c r="V36" s="157"/>
      <c r="W36" s="158" t="s">
        <v>86</v>
      </c>
      <c r="X36" s="157"/>
      <c r="Y36" s="158" t="s">
        <v>86</v>
      </c>
      <c r="Z36" s="157"/>
      <c r="AA36" s="159"/>
      <c r="AB36" s="160"/>
      <c r="AC36" s="159"/>
      <c r="AD36" s="160"/>
      <c r="AE36" s="159"/>
      <c r="AF36" s="160"/>
      <c r="AG36" s="159"/>
      <c r="AH36" s="160"/>
      <c r="AI36" s="159"/>
      <c r="AJ36" s="160"/>
      <c r="AK36" s="159"/>
      <c r="AL36" s="161"/>
      <c r="AM36" s="145"/>
      <c r="AN36" s="146"/>
      <c r="AO36" s="146"/>
      <c r="AP36" s="146"/>
      <c r="AQ36" s="146"/>
      <c r="AR36" s="146"/>
    </row>
    <row r="37" spans="1:53" ht="14.25" thickTop="1" thickBot="1">
      <c r="A37" s="4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47">
        <v>9</v>
      </c>
      <c r="V37" s="148"/>
      <c r="W37" s="149">
        <v>8</v>
      </c>
      <c r="X37" s="148"/>
      <c r="Y37" s="149">
        <v>7</v>
      </c>
      <c r="Z37" s="148"/>
      <c r="AA37" s="149">
        <v>6</v>
      </c>
      <c r="AB37" s="148"/>
      <c r="AC37" s="149">
        <v>5</v>
      </c>
      <c r="AD37" s="148"/>
      <c r="AE37" s="149">
        <v>4</v>
      </c>
      <c r="AF37" s="148"/>
      <c r="AG37" s="149">
        <v>3</v>
      </c>
      <c r="AH37" s="148"/>
      <c r="AI37" s="149">
        <v>2</v>
      </c>
      <c r="AJ37" s="148"/>
      <c r="AK37" s="149">
        <v>1</v>
      </c>
      <c r="AL37" s="150"/>
      <c r="AM37" s="4"/>
      <c r="AN37" s="4"/>
      <c r="AO37" s="4"/>
      <c r="AP37" s="4"/>
      <c r="AQ37" s="4"/>
      <c r="AR37" s="4"/>
    </row>
    <row r="38" spans="1:53" ht="13.5" thickTop="1">
      <c r="A38" s="4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6" t="s">
        <v>16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53" ht="13.5" thickBot="1"/>
    <row r="40" spans="1:53" ht="20.25" thickTop="1" thickBot="1">
      <c r="A40" s="5" t="s">
        <v>17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I40" s="2"/>
      <c r="AJ40" s="2"/>
      <c r="AK40" s="2"/>
      <c r="AL40" s="2"/>
      <c r="AM40" s="2"/>
      <c r="AN40" s="2"/>
      <c r="AO40" s="2"/>
      <c r="AP40" s="2"/>
      <c r="AQ40" s="2"/>
      <c r="AR40" s="104" t="s">
        <v>18</v>
      </c>
      <c r="AS40" s="105"/>
      <c r="AT40" s="105"/>
      <c r="AU40" s="105"/>
      <c r="AV40" s="106"/>
      <c r="AW40" s="104" t="s">
        <v>19</v>
      </c>
      <c r="AX40" s="105"/>
      <c r="AY40" s="105"/>
      <c r="AZ40" s="105"/>
      <c r="BA40" s="106"/>
    </row>
    <row r="41" spans="1:53" ht="13.5" thickTop="1">
      <c r="A41" s="118" t="s">
        <v>20</v>
      </c>
      <c r="B41" s="119"/>
      <c r="C41" s="120"/>
      <c r="D41" s="121" t="s">
        <v>61</v>
      </c>
      <c r="E41" s="122"/>
      <c r="F41" s="122"/>
      <c r="G41" s="122"/>
      <c r="H41" s="123"/>
      <c r="I41" s="124" t="s">
        <v>75</v>
      </c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6"/>
      <c r="X41" s="7" t="s">
        <v>12</v>
      </c>
      <c r="Y41" s="121" t="s">
        <v>63</v>
      </c>
      <c r="Z41" s="122"/>
      <c r="AA41" s="122"/>
      <c r="AB41" s="122"/>
      <c r="AC41" s="123"/>
      <c r="AD41" s="124" t="s">
        <v>87</v>
      </c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8"/>
      <c r="AR41" s="129">
        <v>2</v>
      </c>
      <c r="AS41" s="130"/>
      <c r="AT41" s="8" t="s">
        <v>12</v>
      </c>
      <c r="AU41" s="130">
        <v>1</v>
      </c>
      <c r="AV41" s="131"/>
      <c r="AW41" s="129"/>
      <c r="AX41" s="130"/>
      <c r="AY41" s="8" t="s">
        <v>12</v>
      </c>
      <c r="AZ41" s="130"/>
      <c r="BA41" s="131"/>
    </row>
    <row r="42" spans="1:53" ht="13.5" thickBot="1">
      <c r="A42" s="132" t="s">
        <v>23</v>
      </c>
      <c r="B42" s="133"/>
      <c r="C42" s="134"/>
      <c r="D42" s="135" t="s">
        <v>62</v>
      </c>
      <c r="E42" s="136"/>
      <c r="F42" s="136"/>
      <c r="G42" s="136"/>
      <c r="H42" s="137"/>
      <c r="I42" s="138" t="s">
        <v>69</v>
      </c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40"/>
      <c r="X42" s="10" t="s">
        <v>12</v>
      </c>
      <c r="Y42" s="135" t="s">
        <v>64</v>
      </c>
      <c r="Z42" s="136"/>
      <c r="AA42" s="136"/>
      <c r="AB42" s="136"/>
      <c r="AC42" s="137"/>
      <c r="AD42" s="138" t="s">
        <v>40</v>
      </c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41"/>
      <c r="AR42" s="142">
        <v>1</v>
      </c>
      <c r="AS42" s="143"/>
      <c r="AT42" s="11" t="s">
        <v>12</v>
      </c>
      <c r="AU42" s="143">
        <v>3</v>
      </c>
      <c r="AV42" s="144"/>
      <c r="AW42" s="142"/>
      <c r="AX42" s="143"/>
      <c r="AY42" s="11" t="s">
        <v>12</v>
      </c>
      <c r="AZ42" s="143"/>
      <c r="BA42" s="144"/>
    </row>
    <row r="43" spans="1:53" ht="13.5" thickTop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1"/>
      <c r="AK43" s="21"/>
      <c r="AL43" s="21"/>
      <c r="AM43" s="21"/>
      <c r="AN43" s="21"/>
      <c r="AO43" s="21"/>
      <c r="AP43" s="21"/>
      <c r="AQ43" s="21"/>
      <c r="AR43" s="22"/>
      <c r="AS43" s="21"/>
      <c r="AT43" s="34"/>
      <c r="AU43" s="22"/>
      <c r="AV43" s="21"/>
      <c r="AW43" s="22"/>
      <c r="AX43" s="21"/>
      <c r="AY43" s="34"/>
      <c r="AZ43" s="22"/>
      <c r="BA43" s="21"/>
    </row>
    <row r="44" spans="1:53" ht="13.5" thickBot="1"/>
    <row r="45" spans="1:53" ht="20.25" thickTop="1" thickBot="1">
      <c r="A45" s="5" t="s">
        <v>29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04" t="s">
        <v>18</v>
      </c>
      <c r="AS45" s="105"/>
      <c r="AT45" s="105"/>
      <c r="AU45" s="105"/>
      <c r="AV45" s="106"/>
      <c r="AW45" s="104" t="s">
        <v>19</v>
      </c>
      <c r="AX45" s="105"/>
      <c r="AY45" s="105"/>
      <c r="AZ45" s="105"/>
      <c r="BA45" s="106"/>
    </row>
    <row r="46" spans="1:53" ht="14.25" thickTop="1" thickBot="1">
      <c r="A46" s="107" t="s">
        <v>26</v>
      </c>
      <c r="B46" s="108"/>
      <c r="C46" s="109"/>
      <c r="D46" s="110" t="s">
        <v>27</v>
      </c>
      <c r="E46" s="111"/>
      <c r="F46" s="111"/>
      <c r="G46" s="111"/>
      <c r="H46" s="112"/>
      <c r="I46" s="113" t="s">
        <v>95</v>
      </c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5"/>
      <c r="X46" s="12" t="s">
        <v>12</v>
      </c>
      <c r="Y46" s="110" t="s">
        <v>28</v>
      </c>
      <c r="Z46" s="111"/>
      <c r="AA46" s="111"/>
      <c r="AB46" s="111"/>
      <c r="AC46" s="112"/>
      <c r="AD46" s="113" t="s">
        <v>40</v>
      </c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6"/>
      <c r="AR46" s="117"/>
      <c r="AS46" s="102"/>
      <c r="AT46" s="13" t="s">
        <v>12</v>
      </c>
      <c r="AU46" s="102"/>
      <c r="AV46" s="103"/>
      <c r="AW46" s="117"/>
      <c r="AX46" s="102"/>
      <c r="AY46" s="13" t="s">
        <v>12</v>
      </c>
      <c r="AZ46" s="102"/>
      <c r="BA46" s="103"/>
    </row>
    <row r="47" spans="1:53" ht="13.5" thickTop="1"/>
  </sheetData>
  <mergeCells count="283">
    <mergeCell ref="AW46:AX46"/>
    <mergeCell ref="AZ46:BA46"/>
    <mergeCell ref="AR45:AV45"/>
    <mergeCell ref="AW45:BA45"/>
    <mergeCell ref="A46:C46"/>
    <mergeCell ref="D46:H46"/>
    <mergeCell ref="I46:W46"/>
    <mergeCell ref="Y46:AC46"/>
    <mergeCell ref="AD46:AQ46"/>
    <mergeCell ref="AR46:AS46"/>
    <mergeCell ref="AU46:AV46"/>
    <mergeCell ref="A42:C42"/>
    <mergeCell ref="D42:H42"/>
    <mergeCell ref="I42:W42"/>
    <mergeCell ref="Y42:AC42"/>
    <mergeCell ref="AD42:AQ42"/>
    <mergeCell ref="AR42:AS42"/>
    <mergeCell ref="AU42:AV42"/>
    <mergeCell ref="AW42:AX42"/>
    <mergeCell ref="AZ42:BA42"/>
    <mergeCell ref="AR40:AV40"/>
    <mergeCell ref="AW40:BA40"/>
    <mergeCell ref="A41:C41"/>
    <mergeCell ref="D41:H41"/>
    <mergeCell ref="I41:W41"/>
    <mergeCell ref="Y41:AC41"/>
    <mergeCell ref="AD41:AQ41"/>
    <mergeCell ref="AR41:AS41"/>
    <mergeCell ref="AU41:AV41"/>
    <mergeCell ref="AW41:AX41"/>
    <mergeCell ref="AZ41:BA41"/>
    <mergeCell ref="B36:T36"/>
    <mergeCell ref="U36:V36"/>
    <mergeCell ref="W36:X36"/>
    <mergeCell ref="Y36:Z36"/>
    <mergeCell ref="AA36:AB36"/>
    <mergeCell ref="AC36:AD36"/>
    <mergeCell ref="AQ36:AR36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E36:AF36"/>
    <mergeCell ref="AG36:AH36"/>
    <mergeCell ref="AI36:AJ36"/>
    <mergeCell ref="AK36:AL36"/>
    <mergeCell ref="AM36:AN36"/>
    <mergeCell ref="AO36:AP36"/>
    <mergeCell ref="AK34:AL34"/>
    <mergeCell ref="AM34:AN34"/>
    <mergeCell ref="AO34:AP34"/>
    <mergeCell ref="AQ34:AR34"/>
    <mergeCell ref="B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B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U31:AF31"/>
    <mergeCell ref="A32:T32"/>
    <mergeCell ref="U32:V32"/>
    <mergeCell ref="W32:X32"/>
    <mergeCell ref="Y32:Z32"/>
    <mergeCell ref="AA32:AB32"/>
    <mergeCell ref="AC32:AD32"/>
    <mergeCell ref="AE32:AF32"/>
    <mergeCell ref="AQ33:AR33"/>
    <mergeCell ref="AE33:AF33"/>
    <mergeCell ref="AG33:AH33"/>
    <mergeCell ref="AI33:AJ33"/>
    <mergeCell ref="AK33:AL33"/>
    <mergeCell ref="AM33:AN33"/>
    <mergeCell ref="AO33:AP33"/>
    <mergeCell ref="B33:T33"/>
    <mergeCell ref="U33:V33"/>
    <mergeCell ref="W33:X33"/>
    <mergeCell ref="Y33:Z33"/>
    <mergeCell ref="AA33:AB33"/>
    <mergeCell ref="AC33:AD33"/>
    <mergeCell ref="AS29:AT29"/>
    <mergeCell ref="AJ30:AN30"/>
    <mergeCell ref="AO30:AP30"/>
    <mergeCell ref="AQ30:AR30"/>
    <mergeCell ref="AO28:AP28"/>
    <mergeCell ref="AQ28:AR28"/>
    <mergeCell ref="AS28:AT28"/>
    <mergeCell ref="AG32:AH32"/>
    <mergeCell ref="AI32:AJ32"/>
    <mergeCell ref="AK32:AL32"/>
    <mergeCell ref="AM32:AN32"/>
    <mergeCell ref="AO32:AP32"/>
    <mergeCell ref="AQ32:AR32"/>
    <mergeCell ref="B29:T29"/>
    <mergeCell ref="U29:V29"/>
    <mergeCell ref="X29:Y29"/>
    <mergeCell ref="Z29:AA29"/>
    <mergeCell ref="AC29:AD29"/>
    <mergeCell ref="AE29:AF29"/>
    <mergeCell ref="AH29:AI29"/>
    <mergeCell ref="AO27:AP27"/>
    <mergeCell ref="AQ27:AR27"/>
    <mergeCell ref="AO29:AP29"/>
    <mergeCell ref="AQ29:AR29"/>
    <mergeCell ref="AS27:AT27"/>
    <mergeCell ref="B28:T28"/>
    <mergeCell ref="U28:V28"/>
    <mergeCell ref="X28:Y28"/>
    <mergeCell ref="Z28:AA28"/>
    <mergeCell ref="AC28:AD28"/>
    <mergeCell ref="AJ28:AK28"/>
    <mergeCell ref="AM28:AN28"/>
    <mergeCell ref="AO26:AP26"/>
    <mergeCell ref="AQ26:AR26"/>
    <mergeCell ref="AS26:AT26"/>
    <mergeCell ref="B27:T27"/>
    <mergeCell ref="U27:V27"/>
    <mergeCell ref="X27:Y27"/>
    <mergeCell ref="AE27:AF27"/>
    <mergeCell ref="AH27:AI27"/>
    <mergeCell ref="AJ27:AK27"/>
    <mergeCell ref="AM27:AN27"/>
    <mergeCell ref="AS25:AT25"/>
    <mergeCell ref="B26:T26"/>
    <mergeCell ref="Z26:AA26"/>
    <mergeCell ref="AC26:AD26"/>
    <mergeCell ref="AE26:AF26"/>
    <mergeCell ref="AH26:AI26"/>
    <mergeCell ref="AJ26:AK26"/>
    <mergeCell ref="AM26:AN26"/>
    <mergeCell ref="A25:T25"/>
    <mergeCell ref="U25:Y25"/>
    <mergeCell ref="Z25:AD25"/>
    <mergeCell ref="AE25:AI25"/>
    <mergeCell ref="AJ25:AN25"/>
    <mergeCell ref="AM21:AN21"/>
    <mergeCell ref="B21:T21"/>
    <mergeCell ref="AO25:AP25"/>
    <mergeCell ref="AO21:AP21"/>
    <mergeCell ref="AQ21:AR21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Q25:AR25"/>
    <mergeCell ref="AK20:AL20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B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O18:AP18"/>
    <mergeCell ref="AQ18:AR18"/>
    <mergeCell ref="B19:T19"/>
    <mergeCell ref="U19:V19"/>
    <mergeCell ref="W19:X19"/>
    <mergeCell ref="Y19:Z19"/>
    <mergeCell ref="AA19:AB19"/>
    <mergeCell ref="AC19:AD19"/>
    <mergeCell ref="AQ19:AR19"/>
    <mergeCell ref="AE19:AF19"/>
    <mergeCell ref="AG19:AH19"/>
    <mergeCell ref="AI19:AJ19"/>
    <mergeCell ref="AK19:AL19"/>
    <mergeCell ref="AM19:AN19"/>
    <mergeCell ref="AO19:AP19"/>
    <mergeCell ref="AQ17:AR17"/>
    <mergeCell ref="B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E17:AF17"/>
    <mergeCell ref="AG17:AH17"/>
    <mergeCell ref="AI17:AJ17"/>
    <mergeCell ref="AK17:AL17"/>
    <mergeCell ref="AM17:AN17"/>
    <mergeCell ref="AO17:AP17"/>
    <mergeCell ref="A17:T17"/>
    <mergeCell ref="U17:V17"/>
    <mergeCell ref="W17:X17"/>
    <mergeCell ref="Y17:Z17"/>
    <mergeCell ref="AA17:AB17"/>
    <mergeCell ref="AC17:AD17"/>
    <mergeCell ref="AK18:AL18"/>
    <mergeCell ref="AM18:AN18"/>
    <mergeCell ref="AQ14:AR14"/>
    <mergeCell ref="AS14:AT14"/>
    <mergeCell ref="AJ15:AN15"/>
    <mergeCell ref="AO15:AP15"/>
    <mergeCell ref="AQ15:AR15"/>
    <mergeCell ref="U16:AF16"/>
    <mergeCell ref="AQ13:AR13"/>
    <mergeCell ref="AS13:AT13"/>
    <mergeCell ref="B14:T14"/>
    <mergeCell ref="U14:V14"/>
    <mergeCell ref="X14:Y14"/>
    <mergeCell ref="Z14:AA14"/>
    <mergeCell ref="AC14:AD14"/>
    <mergeCell ref="AE14:AF14"/>
    <mergeCell ref="AH14:AI14"/>
    <mergeCell ref="AO14:AP14"/>
    <mergeCell ref="AS12:AT12"/>
    <mergeCell ref="B13:T13"/>
    <mergeCell ref="U13:V13"/>
    <mergeCell ref="X13:Y13"/>
    <mergeCell ref="Z13:AA13"/>
    <mergeCell ref="AC13:AD13"/>
    <mergeCell ref="AJ13:AK13"/>
    <mergeCell ref="AM13:AN13"/>
    <mergeCell ref="AO13:AP13"/>
    <mergeCell ref="B12:T12"/>
    <mergeCell ref="U12:V12"/>
    <mergeCell ref="X12:Y12"/>
    <mergeCell ref="AE12:AF12"/>
    <mergeCell ref="AH12:AI12"/>
    <mergeCell ref="AJ12:AK12"/>
    <mergeCell ref="AM12:AN12"/>
    <mergeCell ref="AO12:AP12"/>
    <mergeCell ref="AQ12:AR12"/>
    <mergeCell ref="A1:BB1"/>
    <mergeCell ref="A2:BB2"/>
    <mergeCell ref="A3:BB3"/>
    <mergeCell ref="A4:BB4"/>
    <mergeCell ref="A5:BB5"/>
    <mergeCell ref="A7:BA7"/>
    <mergeCell ref="AQ10:AR10"/>
    <mergeCell ref="AS10:AT10"/>
    <mergeCell ref="B11:T11"/>
    <mergeCell ref="Z11:AA11"/>
    <mergeCell ref="AC11:AD11"/>
    <mergeCell ref="AE11:AF11"/>
    <mergeCell ref="AH11:AI11"/>
    <mergeCell ref="AJ11:AK11"/>
    <mergeCell ref="AM11:AN11"/>
    <mergeCell ref="AO11:AP11"/>
    <mergeCell ref="A10:T10"/>
    <mergeCell ref="U10:Y10"/>
    <mergeCell ref="Z10:AD10"/>
    <mergeCell ref="AE10:AI10"/>
    <mergeCell ref="AJ10:AN10"/>
    <mergeCell ref="AO10:AP10"/>
    <mergeCell ref="AQ11:AR11"/>
    <mergeCell ref="AS11:AT11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7"/>
  <sheetViews>
    <sheetView showGridLines="0" topLeftCell="A35" workbookViewId="0">
      <selection activeCell="BG45" sqref="BG45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</row>
    <row r="2" spans="1:54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</row>
    <row r="3" spans="1:54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</row>
    <row r="4" spans="1:54">
      <c r="A4" s="219" t="s">
        <v>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</row>
    <row r="5" spans="1:54">
      <c r="A5" s="220" t="s">
        <v>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</row>
    <row r="6" spans="1:5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23.25">
      <c r="A7" s="221" t="s">
        <v>59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</row>
    <row r="8" spans="1:54" ht="23.25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</row>
    <row r="9" spans="1:54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54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8"/>
      <c r="AJ9" s="2"/>
      <c r="AK9" s="6"/>
      <c r="AL9" s="2"/>
      <c r="AM9" s="2"/>
      <c r="AN9" s="2"/>
      <c r="AO9" s="18"/>
      <c r="AP9" s="2"/>
      <c r="AQ9" s="2"/>
      <c r="AR9" s="6"/>
      <c r="AS9" s="2"/>
      <c r="AT9" s="18"/>
      <c r="AU9" s="2"/>
      <c r="AV9" s="2"/>
      <c r="AW9" s="18"/>
      <c r="AX9" s="2"/>
      <c r="AY9" s="2"/>
      <c r="AZ9" s="2"/>
      <c r="BA9" s="2"/>
    </row>
    <row r="10" spans="1:54" s="2" customFormat="1" ht="14.25" thickTop="1" thickBot="1">
      <c r="A10" s="104" t="s">
        <v>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6"/>
      <c r="S10" s="41">
        <v>1</v>
      </c>
      <c r="T10" s="42"/>
      <c r="U10" s="42"/>
      <c r="V10" s="42"/>
      <c r="W10" s="42"/>
      <c r="X10" s="43">
        <v>2</v>
      </c>
      <c r="Y10" s="42"/>
      <c r="Z10" s="42"/>
      <c r="AA10" s="42"/>
      <c r="AB10" s="42"/>
      <c r="AC10" s="43">
        <v>3</v>
      </c>
      <c r="AD10" s="42"/>
      <c r="AE10" s="42"/>
      <c r="AF10" s="42"/>
      <c r="AG10" s="42"/>
      <c r="AH10" s="43">
        <v>4</v>
      </c>
      <c r="AI10" s="42"/>
      <c r="AJ10" s="42"/>
      <c r="AK10" s="42"/>
      <c r="AL10" s="42"/>
      <c r="AM10" s="43">
        <v>5</v>
      </c>
      <c r="AN10" s="42"/>
      <c r="AO10" s="42"/>
      <c r="AP10" s="42"/>
      <c r="AQ10" s="69"/>
      <c r="AR10" s="223" t="s">
        <v>8</v>
      </c>
      <c r="AS10" s="224"/>
      <c r="AT10" s="223" t="s">
        <v>9</v>
      </c>
      <c r="AU10" s="224"/>
      <c r="AV10" s="223" t="s">
        <v>10</v>
      </c>
      <c r="AW10" s="224"/>
      <c r="AX10" s="66"/>
      <c r="AY10" s="242"/>
      <c r="AZ10" s="242"/>
    </row>
    <row r="11" spans="1:54" s="2" customFormat="1" ht="13.5" thickTop="1">
      <c r="A11" s="19">
        <v>1</v>
      </c>
      <c r="B11" s="178" t="s">
        <v>55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95"/>
      <c r="T11" s="96"/>
      <c r="U11" s="96"/>
      <c r="V11" s="96"/>
      <c r="W11" s="96"/>
      <c r="X11" s="228">
        <v>3</v>
      </c>
      <c r="Y11" s="229"/>
      <c r="Z11" s="82" t="s">
        <v>12</v>
      </c>
      <c r="AA11" s="229">
        <v>2</v>
      </c>
      <c r="AB11" s="230"/>
      <c r="AC11" s="225">
        <v>1</v>
      </c>
      <c r="AD11" s="226"/>
      <c r="AE11" s="90" t="s">
        <v>12</v>
      </c>
      <c r="AF11" s="226">
        <v>2</v>
      </c>
      <c r="AG11" s="227"/>
      <c r="AH11" s="228">
        <v>9</v>
      </c>
      <c r="AI11" s="229"/>
      <c r="AJ11" s="82" t="s">
        <v>12</v>
      </c>
      <c r="AK11" s="229">
        <v>1</v>
      </c>
      <c r="AL11" s="230"/>
      <c r="AM11" s="228">
        <v>4</v>
      </c>
      <c r="AN11" s="229"/>
      <c r="AO11" s="82" t="s">
        <v>12</v>
      </c>
      <c r="AP11" s="229">
        <v>2</v>
      </c>
      <c r="AQ11" s="346"/>
      <c r="AR11" s="246">
        <f>SUM(D11+I11+N11+S11+X11+AC11+AH11+AM11)</f>
        <v>17</v>
      </c>
      <c r="AS11" s="247"/>
      <c r="AT11" s="246">
        <f>SUM(G11+L11+Q11+V11+AA11+AF11+AK11+AP11)</f>
        <v>7</v>
      </c>
      <c r="AU11" s="247"/>
      <c r="AV11" s="248">
        <v>9</v>
      </c>
      <c r="AW11" s="249"/>
      <c r="AX11" s="71"/>
      <c r="AY11" s="250"/>
      <c r="AZ11" s="250"/>
    </row>
    <row r="12" spans="1:54" s="2" customFormat="1">
      <c r="A12" s="20">
        <v>2</v>
      </c>
      <c r="B12" s="162" t="s">
        <v>75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7"/>
      <c r="S12" s="209">
        <v>2</v>
      </c>
      <c r="T12" s="210"/>
      <c r="U12" s="85" t="s">
        <v>12</v>
      </c>
      <c r="V12" s="210">
        <v>3</v>
      </c>
      <c r="W12" s="211"/>
      <c r="X12" s="27"/>
      <c r="Y12" s="28"/>
      <c r="Z12" s="28"/>
      <c r="AA12" s="28"/>
      <c r="AB12" s="28"/>
      <c r="AC12" s="212">
        <v>1</v>
      </c>
      <c r="AD12" s="210"/>
      <c r="AE12" s="85" t="s">
        <v>12</v>
      </c>
      <c r="AF12" s="210">
        <v>3</v>
      </c>
      <c r="AG12" s="211"/>
      <c r="AH12" s="216">
        <v>5</v>
      </c>
      <c r="AI12" s="214"/>
      <c r="AJ12" s="83" t="s">
        <v>12</v>
      </c>
      <c r="AK12" s="214">
        <v>3</v>
      </c>
      <c r="AL12" s="215"/>
      <c r="AM12" s="212">
        <v>1</v>
      </c>
      <c r="AN12" s="210"/>
      <c r="AO12" s="85" t="s">
        <v>12</v>
      </c>
      <c r="AP12" s="210">
        <v>4</v>
      </c>
      <c r="AQ12" s="270"/>
      <c r="AR12" s="252">
        <f>SUM(D12+I12+N12+S12+X12+AC12+AH12+AM12)</f>
        <v>9</v>
      </c>
      <c r="AS12" s="253"/>
      <c r="AT12" s="252">
        <f>SUM(G12+L12+Q12+V12+AA12+AF12+AK12+AP12)</f>
        <v>13</v>
      </c>
      <c r="AU12" s="253"/>
      <c r="AV12" s="259">
        <v>3</v>
      </c>
      <c r="AW12" s="260"/>
      <c r="AX12" s="71"/>
      <c r="AY12" s="250"/>
      <c r="AZ12" s="250"/>
    </row>
    <row r="13" spans="1:54" s="2" customFormat="1">
      <c r="A13" s="20">
        <v>3</v>
      </c>
      <c r="B13" s="162" t="s">
        <v>33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7"/>
      <c r="S13" s="213">
        <v>2</v>
      </c>
      <c r="T13" s="214"/>
      <c r="U13" s="83" t="s">
        <v>12</v>
      </c>
      <c r="V13" s="214">
        <v>1</v>
      </c>
      <c r="W13" s="215"/>
      <c r="X13" s="216">
        <v>3</v>
      </c>
      <c r="Y13" s="214"/>
      <c r="Z13" s="83" t="s">
        <v>12</v>
      </c>
      <c r="AA13" s="214">
        <v>1</v>
      </c>
      <c r="AB13" s="215"/>
      <c r="AC13" s="27"/>
      <c r="AD13" s="28"/>
      <c r="AE13" s="28"/>
      <c r="AF13" s="28"/>
      <c r="AG13" s="28"/>
      <c r="AH13" s="216">
        <v>4</v>
      </c>
      <c r="AI13" s="214"/>
      <c r="AJ13" s="83" t="s">
        <v>12</v>
      </c>
      <c r="AK13" s="214">
        <v>1</v>
      </c>
      <c r="AL13" s="215"/>
      <c r="AM13" s="216">
        <v>4</v>
      </c>
      <c r="AN13" s="214"/>
      <c r="AO13" s="83" t="s">
        <v>12</v>
      </c>
      <c r="AP13" s="214">
        <v>3</v>
      </c>
      <c r="AQ13" s="251"/>
      <c r="AR13" s="252">
        <f>SUM(D13+I13+N13+S13+X13+AC13+AH13+AM13)</f>
        <v>13</v>
      </c>
      <c r="AS13" s="253"/>
      <c r="AT13" s="252">
        <f>SUM(G13+L13+Q13+V13+AA13+AF13+AK13+AP13)</f>
        <v>6</v>
      </c>
      <c r="AU13" s="253"/>
      <c r="AV13" s="259">
        <v>12</v>
      </c>
      <c r="AW13" s="260"/>
      <c r="AX13" s="71"/>
      <c r="AY13" s="250"/>
      <c r="AZ13" s="250"/>
    </row>
    <row r="14" spans="1:54" s="2" customFormat="1">
      <c r="A14" s="20">
        <v>4</v>
      </c>
      <c r="B14" s="162" t="s">
        <v>77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7"/>
      <c r="S14" s="209">
        <v>1</v>
      </c>
      <c r="T14" s="210"/>
      <c r="U14" s="85" t="s">
        <v>12</v>
      </c>
      <c r="V14" s="210">
        <v>9</v>
      </c>
      <c r="W14" s="211"/>
      <c r="X14" s="212">
        <v>3</v>
      </c>
      <c r="Y14" s="210"/>
      <c r="Z14" s="85" t="s">
        <v>12</v>
      </c>
      <c r="AA14" s="210">
        <v>5</v>
      </c>
      <c r="AB14" s="211"/>
      <c r="AC14" s="212">
        <v>1</v>
      </c>
      <c r="AD14" s="210"/>
      <c r="AE14" s="85" t="s">
        <v>12</v>
      </c>
      <c r="AF14" s="210">
        <v>4</v>
      </c>
      <c r="AG14" s="211"/>
      <c r="AH14" s="27"/>
      <c r="AI14" s="28"/>
      <c r="AJ14" s="28"/>
      <c r="AK14" s="28"/>
      <c r="AL14" s="28"/>
      <c r="AM14" s="212">
        <v>0</v>
      </c>
      <c r="AN14" s="210"/>
      <c r="AO14" s="85" t="s">
        <v>12</v>
      </c>
      <c r="AP14" s="210">
        <v>8</v>
      </c>
      <c r="AQ14" s="270"/>
      <c r="AR14" s="252">
        <f>SUM(D14+I14+N14+S14+X14+AC14+AH14+AM14)</f>
        <v>5</v>
      </c>
      <c r="AS14" s="253"/>
      <c r="AT14" s="252">
        <f>SUM(G14+L14+Q14+V14+AA14+AF14+AK14+AP14)</f>
        <v>26</v>
      </c>
      <c r="AU14" s="253"/>
      <c r="AV14" s="259">
        <v>0</v>
      </c>
      <c r="AW14" s="260"/>
      <c r="AX14" s="71"/>
      <c r="AY14" s="250"/>
      <c r="AZ14" s="250"/>
    </row>
    <row r="15" spans="1:54" s="2" customFormat="1" ht="13.5" thickBot="1">
      <c r="A15" s="35">
        <v>5</v>
      </c>
      <c r="B15" s="153" t="s">
        <v>40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9"/>
      <c r="S15" s="344">
        <v>2</v>
      </c>
      <c r="T15" s="273"/>
      <c r="U15" s="92" t="s">
        <v>12</v>
      </c>
      <c r="V15" s="273">
        <v>4</v>
      </c>
      <c r="W15" s="274"/>
      <c r="X15" s="275">
        <v>4</v>
      </c>
      <c r="Y15" s="276"/>
      <c r="Z15" s="89" t="s">
        <v>12</v>
      </c>
      <c r="AA15" s="276">
        <v>1</v>
      </c>
      <c r="AB15" s="277"/>
      <c r="AC15" s="272">
        <v>3</v>
      </c>
      <c r="AD15" s="273"/>
      <c r="AE15" s="92" t="s">
        <v>12</v>
      </c>
      <c r="AF15" s="273">
        <v>4</v>
      </c>
      <c r="AG15" s="274"/>
      <c r="AH15" s="206">
        <v>8</v>
      </c>
      <c r="AI15" s="207"/>
      <c r="AJ15" s="89" t="s">
        <v>12</v>
      </c>
      <c r="AK15" s="207">
        <v>0</v>
      </c>
      <c r="AL15" s="208"/>
      <c r="AM15" s="73"/>
      <c r="AN15" s="74"/>
      <c r="AO15" s="74"/>
      <c r="AP15" s="74"/>
      <c r="AQ15" s="75"/>
      <c r="AR15" s="261">
        <f>SUM(D15+I15+N15+S15+X15+AC15+AH15+AM15)</f>
        <v>17</v>
      </c>
      <c r="AS15" s="262"/>
      <c r="AT15" s="261">
        <f>SUM(G15+L15+Q15+V15+AA15+AF15+AK15+AP15)</f>
        <v>9</v>
      </c>
      <c r="AU15" s="262"/>
      <c r="AV15" s="263">
        <v>6</v>
      </c>
      <c r="AW15" s="264"/>
      <c r="AX15" s="71"/>
      <c r="AY15" s="250"/>
      <c r="AZ15" s="250"/>
    </row>
    <row r="16" spans="1:54" s="2" customFormat="1" ht="14.25" thickTop="1" thickBot="1">
      <c r="A16" s="3"/>
      <c r="N16" s="4"/>
      <c r="S16" s="4"/>
      <c r="X16" s="4"/>
      <c r="AC16" s="4"/>
      <c r="AH16" s="76"/>
      <c r="AI16" s="77"/>
      <c r="AJ16" s="77"/>
      <c r="AK16" s="77"/>
      <c r="AL16" s="77"/>
      <c r="AM16" s="265" t="s">
        <v>14</v>
      </c>
      <c r="AN16" s="266"/>
      <c r="AO16" s="266"/>
      <c r="AP16" s="266"/>
      <c r="AQ16" s="267"/>
      <c r="AR16" s="268">
        <f>SUM(AR11:AR15)</f>
        <v>61</v>
      </c>
      <c r="AS16" s="269"/>
      <c r="AT16" s="268">
        <f>SUM(AT11:AT15)</f>
        <v>61</v>
      </c>
      <c r="AU16" s="269"/>
      <c r="AV16" s="44"/>
      <c r="AW16" s="56"/>
      <c r="AX16" s="78"/>
      <c r="AY16" s="278"/>
      <c r="AZ16" s="278"/>
    </row>
    <row r="17" spans="1:52" s="2" customFormat="1" ht="17.25" thickTop="1" thickBo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98" t="s">
        <v>15</v>
      </c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</row>
    <row r="18" spans="1:52" s="2" customFormat="1" ht="14.25" thickTop="1" thickBot="1">
      <c r="A18" s="104" t="s">
        <v>7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6"/>
      <c r="S18" s="147">
        <v>1</v>
      </c>
      <c r="T18" s="148"/>
      <c r="U18" s="149">
        <v>2</v>
      </c>
      <c r="V18" s="148"/>
      <c r="W18" s="149">
        <v>3</v>
      </c>
      <c r="X18" s="148"/>
      <c r="Y18" s="149">
        <v>4</v>
      </c>
      <c r="Z18" s="148"/>
      <c r="AA18" s="149">
        <v>5</v>
      </c>
      <c r="AB18" s="148"/>
      <c r="AC18" s="149">
        <v>6</v>
      </c>
      <c r="AD18" s="148"/>
      <c r="AE18" s="149">
        <v>7</v>
      </c>
      <c r="AF18" s="148"/>
      <c r="AG18" s="149">
        <v>8</v>
      </c>
      <c r="AH18" s="148"/>
      <c r="AI18" s="149">
        <v>9</v>
      </c>
      <c r="AJ18" s="148"/>
      <c r="AK18" s="149">
        <v>10</v>
      </c>
      <c r="AL18" s="148"/>
      <c r="AM18" s="149">
        <v>11</v>
      </c>
      <c r="AN18" s="148"/>
      <c r="AO18" s="149">
        <v>12</v>
      </c>
      <c r="AP18" s="150"/>
      <c r="AQ18" s="177"/>
      <c r="AR18" s="177"/>
      <c r="AS18" s="177"/>
      <c r="AT18" s="177"/>
      <c r="AU18" s="177"/>
      <c r="AV18" s="177"/>
      <c r="AW18" s="242"/>
      <c r="AX18" s="242"/>
      <c r="AY18" s="177"/>
      <c r="AZ18" s="177"/>
    </row>
    <row r="19" spans="1:52" s="2" customFormat="1" ht="13.5" thickTop="1">
      <c r="A19" s="19">
        <v>1</v>
      </c>
      <c r="B19" s="178" t="s">
        <v>55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80"/>
      <c r="S19" s="175" t="s">
        <v>86</v>
      </c>
      <c r="T19" s="176"/>
      <c r="U19" s="176" t="s">
        <v>86</v>
      </c>
      <c r="V19" s="176"/>
      <c r="W19" s="176" t="s">
        <v>86</v>
      </c>
      <c r="X19" s="176"/>
      <c r="Y19" s="176" t="s">
        <v>86</v>
      </c>
      <c r="Z19" s="176"/>
      <c r="AA19" s="176" t="s">
        <v>86</v>
      </c>
      <c r="AB19" s="176"/>
      <c r="AC19" s="176" t="s">
        <v>86</v>
      </c>
      <c r="AD19" s="176"/>
      <c r="AE19" s="176" t="s">
        <v>86</v>
      </c>
      <c r="AF19" s="176"/>
      <c r="AG19" s="176" t="s">
        <v>86</v>
      </c>
      <c r="AH19" s="176"/>
      <c r="AI19" s="176" t="s">
        <v>86</v>
      </c>
      <c r="AJ19" s="176"/>
      <c r="AK19" s="257"/>
      <c r="AL19" s="257"/>
      <c r="AM19" s="257"/>
      <c r="AN19" s="257"/>
      <c r="AO19" s="257"/>
      <c r="AP19" s="258"/>
      <c r="AQ19" s="146"/>
      <c r="AR19" s="146"/>
      <c r="AS19" s="146"/>
      <c r="AT19" s="146"/>
      <c r="AU19" s="146"/>
      <c r="AV19" s="146"/>
      <c r="AW19" s="255"/>
      <c r="AX19" s="255"/>
      <c r="AY19" s="254"/>
      <c r="AZ19" s="254"/>
    </row>
    <row r="20" spans="1:52" s="2" customFormat="1">
      <c r="A20" s="20">
        <v>2</v>
      </c>
      <c r="B20" s="162" t="s">
        <v>75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7"/>
      <c r="S20" s="169" t="s">
        <v>86</v>
      </c>
      <c r="T20" s="170"/>
      <c r="U20" s="171" t="s">
        <v>86</v>
      </c>
      <c r="V20" s="170"/>
      <c r="W20" s="171" t="s">
        <v>86</v>
      </c>
      <c r="X20" s="170"/>
      <c r="Y20" s="167"/>
      <c r="Z20" s="166"/>
      <c r="AA20" s="167"/>
      <c r="AB20" s="166"/>
      <c r="AC20" s="167"/>
      <c r="AD20" s="166"/>
      <c r="AE20" s="167"/>
      <c r="AF20" s="166"/>
      <c r="AG20" s="167"/>
      <c r="AH20" s="166"/>
      <c r="AI20" s="167"/>
      <c r="AJ20" s="166"/>
      <c r="AK20" s="167"/>
      <c r="AL20" s="166"/>
      <c r="AM20" s="167"/>
      <c r="AN20" s="166"/>
      <c r="AO20" s="167"/>
      <c r="AP20" s="256"/>
      <c r="AQ20" s="146"/>
      <c r="AR20" s="146"/>
      <c r="AS20" s="146"/>
      <c r="AT20" s="146"/>
      <c r="AU20" s="146"/>
      <c r="AV20" s="146"/>
      <c r="AW20" s="255"/>
      <c r="AX20" s="255"/>
      <c r="AY20" s="146"/>
      <c r="AZ20" s="146"/>
    </row>
    <row r="21" spans="1:52" s="2" customFormat="1">
      <c r="A21" s="20">
        <v>3</v>
      </c>
      <c r="B21" s="162" t="s">
        <v>33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7"/>
      <c r="S21" s="169" t="s">
        <v>86</v>
      </c>
      <c r="T21" s="170"/>
      <c r="U21" s="171" t="s">
        <v>86</v>
      </c>
      <c r="V21" s="170"/>
      <c r="W21" s="171" t="s">
        <v>86</v>
      </c>
      <c r="X21" s="170"/>
      <c r="Y21" s="171" t="s">
        <v>86</v>
      </c>
      <c r="Z21" s="170"/>
      <c r="AA21" s="171" t="s">
        <v>86</v>
      </c>
      <c r="AB21" s="170"/>
      <c r="AC21" s="171" t="s">
        <v>86</v>
      </c>
      <c r="AD21" s="170"/>
      <c r="AE21" s="171" t="s">
        <v>86</v>
      </c>
      <c r="AF21" s="170"/>
      <c r="AG21" s="171" t="s">
        <v>86</v>
      </c>
      <c r="AH21" s="170"/>
      <c r="AI21" s="171" t="s">
        <v>86</v>
      </c>
      <c r="AJ21" s="170"/>
      <c r="AK21" s="172" t="s">
        <v>86</v>
      </c>
      <c r="AL21" s="173"/>
      <c r="AM21" s="172" t="s">
        <v>86</v>
      </c>
      <c r="AN21" s="173"/>
      <c r="AO21" s="172" t="s">
        <v>86</v>
      </c>
      <c r="AP21" s="345"/>
      <c r="AQ21" s="146"/>
      <c r="AR21" s="146"/>
      <c r="AS21" s="146"/>
      <c r="AT21" s="146"/>
      <c r="AU21" s="146"/>
      <c r="AV21" s="146"/>
      <c r="AW21" s="255"/>
      <c r="AX21" s="255"/>
      <c r="AY21" s="146"/>
      <c r="AZ21" s="146"/>
    </row>
    <row r="22" spans="1:52" s="2" customFormat="1">
      <c r="A22" s="20">
        <v>4</v>
      </c>
      <c r="B22" s="162" t="s">
        <v>77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7"/>
      <c r="S22" s="165"/>
      <c r="T22" s="166"/>
      <c r="U22" s="167"/>
      <c r="V22" s="166"/>
      <c r="W22" s="167"/>
      <c r="X22" s="166"/>
      <c r="Y22" s="167"/>
      <c r="Z22" s="166"/>
      <c r="AA22" s="167"/>
      <c r="AB22" s="166"/>
      <c r="AC22" s="167"/>
      <c r="AD22" s="166"/>
      <c r="AE22" s="167"/>
      <c r="AF22" s="166"/>
      <c r="AG22" s="167"/>
      <c r="AH22" s="166"/>
      <c r="AI22" s="167"/>
      <c r="AJ22" s="166"/>
      <c r="AK22" s="167"/>
      <c r="AL22" s="166"/>
      <c r="AM22" s="167"/>
      <c r="AN22" s="166"/>
      <c r="AO22" s="167"/>
      <c r="AP22" s="256"/>
      <c r="AQ22" s="146"/>
      <c r="AR22" s="146"/>
      <c r="AS22" s="146"/>
      <c r="AT22" s="146"/>
      <c r="AU22" s="146"/>
      <c r="AV22" s="146"/>
      <c r="AW22" s="255"/>
      <c r="AX22" s="255"/>
      <c r="AY22" s="146"/>
      <c r="AZ22" s="146"/>
    </row>
    <row r="23" spans="1:52" s="2" customFormat="1" ht="13.5" thickBot="1">
      <c r="A23" s="35">
        <v>5</v>
      </c>
      <c r="B23" s="153" t="s">
        <v>40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9"/>
      <c r="S23" s="156" t="s">
        <v>86</v>
      </c>
      <c r="T23" s="157"/>
      <c r="U23" s="158" t="s">
        <v>86</v>
      </c>
      <c r="V23" s="157"/>
      <c r="W23" s="158" t="s">
        <v>86</v>
      </c>
      <c r="X23" s="157"/>
      <c r="Y23" s="158" t="s">
        <v>86</v>
      </c>
      <c r="Z23" s="157"/>
      <c r="AA23" s="158" t="s">
        <v>86</v>
      </c>
      <c r="AB23" s="157"/>
      <c r="AC23" s="158" t="s">
        <v>86</v>
      </c>
      <c r="AD23" s="157"/>
      <c r="AE23" s="159"/>
      <c r="AF23" s="160"/>
      <c r="AG23" s="159"/>
      <c r="AH23" s="160"/>
      <c r="AI23" s="159"/>
      <c r="AJ23" s="160"/>
      <c r="AK23" s="347"/>
      <c r="AL23" s="348"/>
      <c r="AM23" s="347"/>
      <c r="AN23" s="348"/>
      <c r="AO23" s="347"/>
      <c r="AP23" s="349"/>
      <c r="AQ23" s="146"/>
      <c r="AR23" s="146"/>
      <c r="AS23" s="146"/>
      <c r="AT23" s="146"/>
      <c r="AU23" s="146"/>
      <c r="AV23" s="146"/>
      <c r="AW23" s="255"/>
      <c r="AX23" s="255"/>
      <c r="AY23" s="146"/>
      <c r="AZ23" s="146"/>
    </row>
    <row r="24" spans="1:52" s="2" customFormat="1" ht="14.25" thickTop="1" thickBot="1">
      <c r="A24" s="3"/>
      <c r="S24" s="147">
        <v>12</v>
      </c>
      <c r="T24" s="148"/>
      <c r="U24" s="149">
        <v>11</v>
      </c>
      <c r="V24" s="148"/>
      <c r="W24" s="149">
        <v>10</v>
      </c>
      <c r="X24" s="148"/>
      <c r="Y24" s="149">
        <v>9</v>
      </c>
      <c r="Z24" s="148"/>
      <c r="AA24" s="149">
        <v>8</v>
      </c>
      <c r="AB24" s="148"/>
      <c r="AC24" s="149">
        <v>7</v>
      </c>
      <c r="AD24" s="148"/>
      <c r="AE24" s="149">
        <v>6</v>
      </c>
      <c r="AF24" s="148"/>
      <c r="AG24" s="149">
        <v>5</v>
      </c>
      <c r="AH24" s="148"/>
      <c r="AI24" s="149">
        <v>4</v>
      </c>
      <c r="AJ24" s="148"/>
      <c r="AK24" s="149">
        <v>3</v>
      </c>
      <c r="AL24" s="148"/>
      <c r="AM24" s="149">
        <v>2</v>
      </c>
      <c r="AN24" s="148"/>
      <c r="AO24" s="149">
        <v>1</v>
      </c>
      <c r="AP24" s="150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1:52" ht="13.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79"/>
      <c r="AJ25" s="79"/>
      <c r="AK25" s="80" t="s">
        <v>16</v>
      </c>
      <c r="AL25" s="79"/>
      <c r="AM25" s="79"/>
      <c r="AN25" s="79"/>
      <c r="AO25" s="2"/>
      <c r="AP25" s="2"/>
      <c r="AQ25" s="36"/>
      <c r="AR25" s="2"/>
      <c r="AS25" s="2"/>
      <c r="AT25" s="2"/>
      <c r="AU25" s="2"/>
      <c r="AV25" s="2"/>
      <c r="AW25" s="36"/>
      <c r="AX25" s="2"/>
      <c r="AY25" s="2"/>
      <c r="AZ25" s="2"/>
    </row>
    <row r="26" spans="1:52" ht="13.5" thickBot="1"/>
    <row r="27" spans="1:52" s="2" customFormat="1" ht="14.25" thickTop="1" thickBot="1">
      <c r="A27" s="104" t="s">
        <v>32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6"/>
      <c r="S27" s="41">
        <v>1</v>
      </c>
      <c r="T27" s="42"/>
      <c r="U27" s="42"/>
      <c r="V27" s="42"/>
      <c r="W27" s="42"/>
      <c r="X27" s="43">
        <v>2</v>
      </c>
      <c r="Y27" s="42"/>
      <c r="Z27" s="42"/>
      <c r="AA27" s="42"/>
      <c r="AB27" s="42"/>
      <c r="AC27" s="43">
        <v>3</v>
      </c>
      <c r="AD27" s="42"/>
      <c r="AE27" s="42"/>
      <c r="AF27" s="42"/>
      <c r="AG27" s="42"/>
      <c r="AH27" s="43">
        <v>4</v>
      </c>
      <c r="AI27" s="42"/>
      <c r="AJ27" s="42"/>
      <c r="AK27" s="42"/>
      <c r="AL27" s="42"/>
      <c r="AM27" s="43">
        <v>5</v>
      </c>
      <c r="AN27" s="42"/>
      <c r="AO27" s="42"/>
      <c r="AP27" s="42"/>
      <c r="AQ27" s="69"/>
      <c r="AR27" s="223" t="s">
        <v>8</v>
      </c>
      <c r="AS27" s="224"/>
      <c r="AT27" s="223" t="s">
        <v>9</v>
      </c>
      <c r="AU27" s="224"/>
      <c r="AV27" s="223" t="s">
        <v>10</v>
      </c>
      <c r="AW27" s="224"/>
      <c r="AX27" s="66"/>
      <c r="AY27" s="242"/>
      <c r="AZ27" s="242"/>
    </row>
    <row r="28" spans="1:52" s="2" customFormat="1" ht="13.5" thickTop="1">
      <c r="A28" s="19">
        <v>1</v>
      </c>
      <c r="B28" s="178" t="s">
        <v>73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80"/>
      <c r="S28" s="70"/>
      <c r="T28" s="29"/>
      <c r="U28" s="29"/>
      <c r="V28" s="29"/>
      <c r="W28" s="29"/>
      <c r="X28" s="225">
        <v>1</v>
      </c>
      <c r="Y28" s="226"/>
      <c r="Z28" s="90" t="s">
        <v>12</v>
      </c>
      <c r="AA28" s="226">
        <v>2</v>
      </c>
      <c r="AB28" s="227"/>
      <c r="AC28" s="228">
        <v>3</v>
      </c>
      <c r="AD28" s="229"/>
      <c r="AE28" s="82" t="s">
        <v>12</v>
      </c>
      <c r="AF28" s="229">
        <v>2</v>
      </c>
      <c r="AG28" s="230"/>
      <c r="AH28" s="243">
        <v>3</v>
      </c>
      <c r="AI28" s="244"/>
      <c r="AJ28" s="54" t="s">
        <v>12</v>
      </c>
      <c r="AK28" s="244">
        <v>3</v>
      </c>
      <c r="AL28" s="280"/>
      <c r="AM28" s="228">
        <v>5</v>
      </c>
      <c r="AN28" s="229"/>
      <c r="AO28" s="82" t="s">
        <v>12</v>
      </c>
      <c r="AP28" s="229">
        <v>4</v>
      </c>
      <c r="AQ28" s="346"/>
      <c r="AR28" s="246">
        <f>SUM(D28+I28+N28+S28+X28+AC28+AH28+AM28)</f>
        <v>12</v>
      </c>
      <c r="AS28" s="247"/>
      <c r="AT28" s="246">
        <f>SUM(G28+L28+Q28+V28+AA28+AF28+AK28+AP28)</f>
        <v>11</v>
      </c>
      <c r="AU28" s="247"/>
      <c r="AV28" s="248">
        <v>7</v>
      </c>
      <c r="AW28" s="249"/>
      <c r="AX28" s="71"/>
      <c r="AY28" s="250"/>
      <c r="AZ28" s="250"/>
    </row>
    <row r="29" spans="1:52" s="2" customFormat="1">
      <c r="A29" s="20">
        <v>2</v>
      </c>
      <c r="B29" s="162" t="s">
        <v>76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7"/>
      <c r="S29" s="213">
        <v>2</v>
      </c>
      <c r="T29" s="214"/>
      <c r="U29" s="83" t="s">
        <v>12</v>
      </c>
      <c r="V29" s="214">
        <v>1</v>
      </c>
      <c r="W29" s="215"/>
      <c r="X29" s="27"/>
      <c r="Y29" s="28"/>
      <c r="Z29" s="28"/>
      <c r="AA29" s="28"/>
      <c r="AB29" s="28"/>
      <c r="AC29" s="212">
        <v>3</v>
      </c>
      <c r="AD29" s="210"/>
      <c r="AE29" s="85" t="s">
        <v>12</v>
      </c>
      <c r="AF29" s="210">
        <v>6</v>
      </c>
      <c r="AG29" s="211"/>
      <c r="AH29" s="212">
        <v>2</v>
      </c>
      <c r="AI29" s="210"/>
      <c r="AJ29" s="85" t="s">
        <v>12</v>
      </c>
      <c r="AK29" s="210">
        <v>4</v>
      </c>
      <c r="AL29" s="211"/>
      <c r="AM29" s="212">
        <v>1</v>
      </c>
      <c r="AN29" s="210"/>
      <c r="AO29" s="85" t="s">
        <v>12</v>
      </c>
      <c r="AP29" s="210">
        <v>3</v>
      </c>
      <c r="AQ29" s="270"/>
      <c r="AR29" s="252">
        <f>SUM(D29+I29+N29+S29+X29+AC29+AH29+AM29)</f>
        <v>8</v>
      </c>
      <c r="AS29" s="253"/>
      <c r="AT29" s="252">
        <f>SUM(G29+L29+Q29+V29+AA29+AF29+AK29+AP29)</f>
        <v>14</v>
      </c>
      <c r="AU29" s="253"/>
      <c r="AV29" s="259">
        <v>0</v>
      </c>
      <c r="AW29" s="260"/>
      <c r="AX29" s="71"/>
      <c r="AY29" s="250"/>
      <c r="AZ29" s="250"/>
    </row>
    <row r="30" spans="1:52" s="2" customFormat="1">
      <c r="A30" s="20">
        <v>3</v>
      </c>
      <c r="B30" s="162" t="s">
        <v>69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7"/>
      <c r="S30" s="209">
        <v>2</v>
      </c>
      <c r="T30" s="210"/>
      <c r="U30" s="85" t="s">
        <v>12</v>
      </c>
      <c r="V30" s="210">
        <v>3</v>
      </c>
      <c r="W30" s="211"/>
      <c r="X30" s="216">
        <v>6</v>
      </c>
      <c r="Y30" s="214"/>
      <c r="Z30" s="83" t="s">
        <v>12</v>
      </c>
      <c r="AA30" s="214">
        <v>3</v>
      </c>
      <c r="AB30" s="215"/>
      <c r="AC30" s="27"/>
      <c r="AD30" s="28"/>
      <c r="AE30" s="28"/>
      <c r="AF30" s="28"/>
      <c r="AG30" s="28"/>
      <c r="AH30" s="341">
        <v>3</v>
      </c>
      <c r="AI30" s="282"/>
      <c r="AJ30" s="26" t="s">
        <v>12</v>
      </c>
      <c r="AK30" s="282">
        <v>3</v>
      </c>
      <c r="AL30" s="283"/>
      <c r="AM30" s="341">
        <v>3</v>
      </c>
      <c r="AN30" s="282"/>
      <c r="AO30" s="26" t="s">
        <v>12</v>
      </c>
      <c r="AP30" s="282">
        <v>3</v>
      </c>
      <c r="AQ30" s="350"/>
      <c r="AR30" s="252">
        <f>SUM(D30+I30+N30+S30+X30+AC30+AH30+AM30)</f>
        <v>14</v>
      </c>
      <c r="AS30" s="253"/>
      <c r="AT30" s="252">
        <f>SUM(G30+L30+Q30+V30+AA30+AF30+AK30+AP30)</f>
        <v>12</v>
      </c>
      <c r="AU30" s="253"/>
      <c r="AV30" s="259">
        <v>5</v>
      </c>
      <c r="AW30" s="260"/>
      <c r="AX30" s="71"/>
      <c r="AY30" s="250"/>
      <c r="AZ30" s="250"/>
    </row>
    <row r="31" spans="1:52" s="2" customFormat="1">
      <c r="A31" s="20">
        <v>4</v>
      </c>
      <c r="B31" s="162" t="s">
        <v>13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7"/>
      <c r="S31" s="281">
        <v>3</v>
      </c>
      <c r="T31" s="282"/>
      <c r="U31" s="26" t="s">
        <v>12</v>
      </c>
      <c r="V31" s="282">
        <v>3</v>
      </c>
      <c r="W31" s="283"/>
      <c r="X31" s="216">
        <v>4</v>
      </c>
      <c r="Y31" s="214"/>
      <c r="Z31" s="83" t="s">
        <v>12</v>
      </c>
      <c r="AA31" s="214">
        <v>2</v>
      </c>
      <c r="AB31" s="215"/>
      <c r="AC31" s="341">
        <v>3</v>
      </c>
      <c r="AD31" s="282"/>
      <c r="AE31" s="26" t="s">
        <v>12</v>
      </c>
      <c r="AF31" s="282">
        <v>3</v>
      </c>
      <c r="AG31" s="283"/>
      <c r="AH31" s="27"/>
      <c r="AI31" s="28"/>
      <c r="AJ31" s="28"/>
      <c r="AK31" s="28"/>
      <c r="AL31" s="28"/>
      <c r="AM31" s="216">
        <v>4</v>
      </c>
      <c r="AN31" s="214"/>
      <c r="AO31" s="83" t="s">
        <v>12</v>
      </c>
      <c r="AP31" s="214">
        <v>3</v>
      </c>
      <c r="AQ31" s="251"/>
      <c r="AR31" s="252">
        <f>SUM(D31+I31+N31+S31+X31+AC31+AH31+AM31)</f>
        <v>14</v>
      </c>
      <c r="AS31" s="253"/>
      <c r="AT31" s="252">
        <f>SUM(G31+L31+Q31+V31+AA31+AF31+AK31+AP31)</f>
        <v>11</v>
      </c>
      <c r="AU31" s="253"/>
      <c r="AV31" s="259">
        <v>8</v>
      </c>
      <c r="AW31" s="260"/>
      <c r="AX31" s="71"/>
      <c r="AY31" s="250"/>
      <c r="AZ31" s="250"/>
    </row>
    <row r="32" spans="1:52" s="2" customFormat="1" ht="13.5" thickBot="1">
      <c r="A32" s="35">
        <v>5</v>
      </c>
      <c r="B32" s="153" t="s">
        <v>78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9"/>
      <c r="S32" s="344">
        <v>4</v>
      </c>
      <c r="T32" s="273"/>
      <c r="U32" s="92" t="s">
        <v>12</v>
      </c>
      <c r="V32" s="273">
        <v>5</v>
      </c>
      <c r="W32" s="274"/>
      <c r="X32" s="206">
        <v>3</v>
      </c>
      <c r="Y32" s="207"/>
      <c r="Z32" s="89" t="s">
        <v>12</v>
      </c>
      <c r="AA32" s="207">
        <v>1</v>
      </c>
      <c r="AB32" s="208"/>
      <c r="AC32" s="351">
        <v>3</v>
      </c>
      <c r="AD32" s="307"/>
      <c r="AE32" s="72" t="s">
        <v>12</v>
      </c>
      <c r="AF32" s="307">
        <v>3</v>
      </c>
      <c r="AG32" s="308"/>
      <c r="AH32" s="205">
        <v>3</v>
      </c>
      <c r="AI32" s="203"/>
      <c r="AJ32" s="92" t="s">
        <v>12</v>
      </c>
      <c r="AK32" s="203">
        <v>4</v>
      </c>
      <c r="AL32" s="204"/>
      <c r="AM32" s="73"/>
      <c r="AN32" s="74"/>
      <c r="AO32" s="74"/>
      <c r="AP32" s="74"/>
      <c r="AQ32" s="75"/>
      <c r="AR32" s="261">
        <f>SUM(D32+I32+N32+S32+X32+AC32+AH32+AM32)</f>
        <v>13</v>
      </c>
      <c r="AS32" s="262"/>
      <c r="AT32" s="261">
        <f>SUM(G32+L32+Q32+V32+AA32+AF32+AK32+AP32)</f>
        <v>13</v>
      </c>
      <c r="AU32" s="262"/>
      <c r="AV32" s="263">
        <v>4</v>
      </c>
      <c r="AW32" s="264"/>
      <c r="AX32" s="71"/>
      <c r="AY32" s="250"/>
      <c r="AZ32" s="250"/>
    </row>
    <row r="33" spans="1:54" s="2" customFormat="1" ht="14.25" thickTop="1" thickBot="1">
      <c r="A33" s="3"/>
      <c r="N33" s="4"/>
      <c r="S33" s="4"/>
      <c r="X33" s="4"/>
      <c r="AC33" s="4"/>
      <c r="AH33" s="76"/>
      <c r="AI33" s="77"/>
      <c r="AJ33" s="77"/>
      <c r="AK33" s="77"/>
      <c r="AL33" s="77"/>
      <c r="AM33" s="265" t="s">
        <v>14</v>
      </c>
      <c r="AN33" s="266"/>
      <c r="AO33" s="266"/>
      <c r="AP33" s="266"/>
      <c r="AQ33" s="267"/>
      <c r="AR33" s="268">
        <f>SUM(AR28:AR32)</f>
        <v>61</v>
      </c>
      <c r="AS33" s="269"/>
      <c r="AT33" s="268">
        <f>SUM(AT28:AT32)</f>
        <v>61</v>
      </c>
      <c r="AU33" s="269"/>
      <c r="AV33" s="44"/>
      <c r="AW33" s="56"/>
      <c r="AX33" s="78"/>
      <c r="AY33" s="278"/>
      <c r="AZ33" s="278"/>
    </row>
    <row r="34" spans="1:54" s="2" customFormat="1" ht="17.25" thickTop="1" thickBot="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198" t="s">
        <v>15</v>
      </c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</row>
    <row r="35" spans="1:54" s="2" customFormat="1" ht="14.25" thickTop="1" thickBot="1">
      <c r="A35" s="104" t="s">
        <v>32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6"/>
      <c r="S35" s="147">
        <v>1</v>
      </c>
      <c r="T35" s="148"/>
      <c r="U35" s="149">
        <v>2</v>
      </c>
      <c r="V35" s="148"/>
      <c r="W35" s="149">
        <v>3</v>
      </c>
      <c r="X35" s="148"/>
      <c r="Y35" s="149">
        <v>4</v>
      </c>
      <c r="Z35" s="148"/>
      <c r="AA35" s="149">
        <v>5</v>
      </c>
      <c r="AB35" s="148"/>
      <c r="AC35" s="149">
        <v>6</v>
      </c>
      <c r="AD35" s="148"/>
      <c r="AE35" s="149">
        <v>7</v>
      </c>
      <c r="AF35" s="148"/>
      <c r="AG35" s="149">
        <v>8</v>
      </c>
      <c r="AH35" s="148"/>
      <c r="AI35" s="149">
        <v>9</v>
      </c>
      <c r="AJ35" s="148"/>
      <c r="AK35" s="149">
        <v>10</v>
      </c>
      <c r="AL35" s="148"/>
      <c r="AM35" s="149">
        <v>11</v>
      </c>
      <c r="AN35" s="148"/>
      <c r="AO35" s="149">
        <v>12</v>
      </c>
      <c r="AP35" s="150"/>
      <c r="AQ35" s="177"/>
      <c r="AR35" s="177"/>
      <c r="AS35" s="177"/>
      <c r="AT35" s="177"/>
      <c r="AU35" s="177"/>
      <c r="AV35" s="177"/>
      <c r="AW35" s="242"/>
      <c r="AX35" s="242"/>
      <c r="AY35" s="177"/>
      <c r="AZ35" s="177"/>
    </row>
    <row r="36" spans="1:54" s="2" customFormat="1" ht="13.5" thickTop="1">
      <c r="A36" s="19">
        <v>1</v>
      </c>
      <c r="B36" s="178" t="s">
        <v>73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80"/>
      <c r="S36" s="175" t="s">
        <v>86</v>
      </c>
      <c r="T36" s="176"/>
      <c r="U36" s="176" t="s">
        <v>86</v>
      </c>
      <c r="V36" s="176"/>
      <c r="W36" s="176" t="s">
        <v>86</v>
      </c>
      <c r="X36" s="176"/>
      <c r="Y36" s="176" t="s">
        <v>86</v>
      </c>
      <c r="Z36" s="176"/>
      <c r="AA36" s="176" t="s">
        <v>86</v>
      </c>
      <c r="AB36" s="176"/>
      <c r="AC36" s="176" t="s">
        <v>86</v>
      </c>
      <c r="AD36" s="176"/>
      <c r="AE36" s="176" t="s">
        <v>86</v>
      </c>
      <c r="AF36" s="176"/>
      <c r="AG36" s="257"/>
      <c r="AH36" s="257"/>
      <c r="AI36" s="257"/>
      <c r="AJ36" s="257"/>
      <c r="AK36" s="352"/>
      <c r="AL36" s="352"/>
      <c r="AM36" s="352"/>
      <c r="AN36" s="352"/>
      <c r="AO36" s="352"/>
      <c r="AP36" s="353"/>
      <c r="AQ36" s="146"/>
      <c r="AR36" s="146"/>
      <c r="AS36" s="146"/>
      <c r="AT36" s="146"/>
      <c r="AU36" s="146"/>
      <c r="AV36" s="146"/>
      <c r="AW36" s="255"/>
      <c r="AX36" s="255"/>
      <c r="AY36" s="254"/>
      <c r="AZ36" s="254"/>
    </row>
    <row r="37" spans="1:54" s="2" customFormat="1">
      <c r="A37" s="20">
        <v>2</v>
      </c>
      <c r="B37" s="162" t="s">
        <v>76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7"/>
      <c r="S37" s="169" t="s">
        <v>86</v>
      </c>
      <c r="T37" s="170"/>
      <c r="U37" s="171" t="s">
        <v>86</v>
      </c>
      <c r="V37" s="170"/>
      <c r="W37" s="171" t="s">
        <v>86</v>
      </c>
      <c r="X37" s="170"/>
      <c r="Y37" s="167"/>
      <c r="Z37" s="166"/>
      <c r="AA37" s="167"/>
      <c r="AB37" s="166"/>
      <c r="AC37" s="167"/>
      <c r="AD37" s="166"/>
      <c r="AE37" s="167"/>
      <c r="AF37" s="166"/>
      <c r="AG37" s="167"/>
      <c r="AH37" s="166"/>
      <c r="AI37" s="167"/>
      <c r="AJ37" s="166"/>
      <c r="AK37" s="354"/>
      <c r="AL37" s="355"/>
      <c r="AM37" s="354"/>
      <c r="AN37" s="355"/>
      <c r="AO37" s="354"/>
      <c r="AP37" s="356"/>
      <c r="AQ37" s="146"/>
      <c r="AR37" s="146"/>
      <c r="AS37" s="146"/>
      <c r="AT37" s="146"/>
      <c r="AU37" s="146"/>
      <c r="AV37" s="146"/>
      <c r="AW37" s="255"/>
      <c r="AX37" s="255"/>
      <c r="AY37" s="146"/>
      <c r="AZ37" s="146"/>
    </row>
    <row r="38" spans="1:54" s="2" customFormat="1">
      <c r="A38" s="20">
        <v>3</v>
      </c>
      <c r="B38" s="162" t="s">
        <v>69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7"/>
      <c r="S38" s="169" t="s">
        <v>86</v>
      </c>
      <c r="T38" s="170"/>
      <c r="U38" s="171" t="s">
        <v>86</v>
      </c>
      <c r="V38" s="170"/>
      <c r="W38" s="171" t="s">
        <v>86</v>
      </c>
      <c r="X38" s="170"/>
      <c r="Y38" s="171" t="s">
        <v>86</v>
      </c>
      <c r="Z38" s="170"/>
      <c r="AA38" s="171" t="s">
        <v>86</v>
      </c>
      <c r="AB38" s="170"/>
      <c r="AC38" s="167"/>
      <c r="AD38" s="166"/>
      <c r="AE38" s="167"/>
      <c r="AF38" s="166"/>
      <c r="AG38" s="167"/>
      <c r="AH38" s="166"/>
      <c r="AI38" s="167"/>
      <c r="AJ38" s="166"/>
      <c r="AK38" s="354"/>
      <c r="AL38" s="355"/>
      <c r="AM38" s="354"/>
      <c r="AN38" s="355"/>
      <c r="AO38" s="354"/>
      <c r="AP38" s="356"/>
      <c r="AQ38" s="146"/>
      <c r="AR38" s="146"/>
      <c r="AS38" s="146"/>
      <c r="AT38" s="146"/>
      <c r="AU38" s="146"/>
      <c r="AV38" s="146"/>
      <c r="AW38" s="255"/>
      <c r="AX38" s="255"/>
      <c r="AY38" s="146"/>
      <c r="AZ38" s="146"/>
    </row>
    <row r="39" spans="1:54" s="2" customFormat="1">
      <c r="A39" s="20">
        <v>4</v>
      </c>
      <c r="B39" s="162" t="s">
        <v>13</v>
      </c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7"/>
      <c r="S39" s="169" t="s">
        <v>86</v>
      </c>
      <c r="T39" s="170"/>
      <c r="U39" s="171" t="s">
        <v>86</v>
      </c>
      <c r="V39" s="170"/>
      <c r="W39" s="171" t="s">
        <v>86</v>
      </c>
      <c r="X39" s="170"/>
      <c r="Y39" s="171" t="s">
        <v>86</v>
      </c>
      <c r="Z39" s="170"/>
      <c r="AA39" s="171" t="s">
        <v>86</v>
      </c>
      <c r="AB39" s="170"/>
      <c r="AC39" s="171" t="s">
        <v>86</v>
      </c>
      <c r="AD39" s="170"/>
      <c r="AE39" s="171" t="s">
        <v>86</v>
      </c>
      <c r="AF39" s="170"/>
      <c r="AG39" s="171" t="s">
        <v>86</v>
      </c>
      <c r="AH39" s="170"/>
      <c r="AI39" s="167"/>
      <c r="AJ39" s="166"/>
      <c r="AK39" s="354"/>
      <c r="AL39" s="355"/>
      <c r="AM39" s="354"/>
      <c r="AN39" s="355"/>
      <c r="AO39" s="354"/>
      <c r="AP39" s="356"/>
      <c r="AQ39" s="146"/>
      <c r="AR39" s="146"/>
      <c r="AS39" s="146"/>
      <c r="AT39" s="146"/>
      <c r="AU39" s="146"/>
      <c r="AV39" s="146"/>
      <c r="AW39" s="255"/>
      <c r="AX39" s="255"/>
      <c r="AY39" s="146"/>
      <c r="AZ39" s="146"/>
    </row>
    <row r="40" spans="1:54" s="2" customFormat="1" ht="13.5" thickBot="1">
      <c r="A40" s="35">
        <v>5</v>
      </c>
      <c r="B40" s="153" t="s">
        <v>78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9"/>
      <c r="S40" s="156" t="s">
        <v>86</v>
      </c>
      <c r="T40" s="157"/>
      <c r="U40" s="158" t="s">
        <v>86</v>
      </c>
      <c r="V40" s="157"/>
      <c r="W40" s="158" t="s">
        <v>86</v>
      </c>
      <c r="X40" s="157"/>
      <c r="Y40" s="158" t="s">
        <v>86</v>
      </c>
      <c r="Z40" s="157"/>
      <c r="AA40" s="159"/>
      <c r="AB40" s="160"/>
      <c r="AC40" s="159"/>
      <c r="AD40" s="160"/>
      <c r="AE40" s="159"/>
      <c r="AF40" s="160"/>
      <c r="AG40" s="159"/>
      <c r="AH40" s="160"/>
      <c r="AI40" s="159"/>
      <c r="AJ40" s="160"/>
      <c r="AK40" s="159"/>
      <c r="AL40" s="160"/>
      <c r="AM40" s="159"/>
      <c r="AN40" s="160"/>
      <c r="AO40" s="159"/>
      <c r="AP40" s="279"/>
      <c r="AQ40" s="146"/>
      <c r="AR40" s="146"/>
      <c r="AS40" s="146"/>
      <c r="AT40" s="146"/>
      <c r="AU40" s="146"/>
      <c r="AV40" s="146"/>
      <c r="AW40" s="255"/>
      <c r="AX40" s="255"/>
      <c r="AY40" s="146"/>
      <c r="AZ40" s="146"/>
    </row>
    <row r="41" spans="1:54" s="2" customFormat="1" ht="14.25" thickTop="1" thickBot="1">
      <c r="A41" s="3"/>
      <c r="S41" s="147">
        <v>12</v>
      </c>
      <c r="T41" s="148"/>
      <c r="U41" s="149">
        <v>11</v>
      </c>
      <c r="V41" s="148"/>
      <c r="W41" s="149">
        <v>10</v>
      </c>
      <c r="X41" s="148"/>
      <c r="Y41" s="149">
        <v>9</v>
      </c>
      <c r="Z41" s="148"/>
      <c r="AA41" s="149">
        <v>8</v>
      </c>
      <c r="AB41" s="148"/>
      <c r="AC41" s="149">
        <v>7</v>
      </c>
      <c r="AD41" s="148"/>
      <c r="AE41" s="149">
        <v>6</v>
      </c>
      <c r="AF41" s="148"/>
      <c r="AG41" s="149">
        <v>5</v>
      </c>
      <c r="AH41" s="148"/>
      <c r="AI41" s="149">
        <v>4</v>
      </c>
      <c r="AJ41" s="148"/>
      <c r="AK41" s="149">
        <v>3</v>
      </c>
      <c r="AL41" s="148"/>
      <c r="AM41" s="149">
        <v>2</v>
      </c>
      <c r="AN41" s="148"/>
      <c r="AO41" s="149">
        <v>1</v>
      </c>
      <c r="AP41" s="150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</row>
    <row r="42" spans="1:54" ht="13.5" thickTop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79"/>
      <c r="AJ42" s="79"/>
      <c r="AK42" s="80" t="s">
        <v>16</v>
      </c>
      <c r="AL42" s="79"/>
      <c r="AM42" s="79"/>
      <c r="AN42" s="79"/>
      <c r="AO42" s="2"/>
      <c r="AP42" s="2"/>
      <c r="AQ42" s="36"/>
      <c r="AR42" s="2"/>
      <c r="AS42" s="2"/>
      <c r="AT42" s="2"/>
      <c r="AU42" s="2"/>
      <c r="AV42" s="2"/>
      <c r="AW42" s="36"/>
      <c r="AX42" s="2"/>
      <c r="AY42" s="2"/>
      <c r="AZ42" s="2"/>
    </row>
    <row r="43" spans="1:54" ht="19.5" thickBot="1">
      <c r="AB43" s="6" t="s">
        <v>54</v>
      </c>
    </row>
    <row r="44" spans="1:54" ht="20.25" thickTop="1" thickBot="1">
      <c r="A44" s="5" t="s">
        <v>53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51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67"/>
      <c r="AJ44" s="67"/>
      <c r="AK44" s="51"/>
      <c r="AL44" s="67"/>
      <c r="AM44" s="67"/>
      <c r="AN44" s="67"/>
      <c r="AO44" s="67"/>
      <c r="AP44" s="67"/>
      <c r="AQ44" s="38"/>
      <c r="AR44" s="104" t="s">
        <v>18</v>
      </c>
      <c r="AS44" s="105"/>
      <c r="AT44" s="105"/>
      <c r="AU44" s="105"/>
      <c r="AV44" s="106"/>
      <c r="AW44" s="342"/>
      <c r="AX44" s="343"/>
      <c r="AY44" s="343"/>
      <c r="AZ44" s="343"/>
      <c r="BA44" s="343"/>
      <c r="BB44" s="67"/>
    </row>
    <row r="45" spans="1:54" ht="13.5" thickTop="1">
      <c r="A45" s="118" t="s">
        <v>43</v>
      </c>
      <c r="B45" s="119"/>
      <c r="C45" s="120"/>
      <c r="D45" s="121" t="s">
        <v>34</v>
      </c>
      <c r="E45" s="122"/>
      <c r="F45" s="122"/>
      <c r="G45" s="122"/>
      <c r="H45" s="123"/>
      <c r="I45" s="124" t="s">
        <v>33</v>
      </c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6"/>
      <c r="X45" s="7" t="s">
        <v>12</v>
      </c>
      <c r="Y45" s="121" t="s">
        <v>65</v>
      </c>
      <c r="Z45" s="122"/>
      <c r="AA45" s="122"/>
      <c r="AB45" s="122"/>
      <c r="AC45" s="123"/>
      <c r="AD45" s="124" t="s">
        <v>93</v>
      </c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8"/>
      <c r="AR45" s="359">
        <v>0</v>
      </c>
      <c r="AS45" s="360"/>
      <c r="AT45" s="8" t="s">
        <v>12</v>
      </c>
      <c r="AU45" s="360">
        <v>3</v>
      </c>
      <c r="AV45" s="361"/>
      <c r="AW45" s="362"/>
      <c r="AX45" s="363"/>
      <c r="AY45" s="9"/>
      <c r="AZ45" s="363"/>
      <c r="BA45" s="363"/>
      <c r="BB45" s="14"/>
    </row>
    <row r="46" spans="1:54">
      <c r="A46" s="364" t="s">
        <v>44</v>
      </c>
      <c r="B46" s="365"/>
      <c r="C46" s="366"/>
      <c r="D46" s="367" t="s">
        <v>36</v>
      </c>
      <c r="E46" s="368"/>
      <c r="F46" s="368"/>
      <c r="G46" s="368"/>
      <c r="H46" s="369"/>
      <c r="I46" s="370" t="s">
        <v>13</v>
      </c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2"/>
      <c r="X46" s="15" t="s">
        <v>12</v>
      </c>
      <c r="Y46" s="367" t="s">
        <v>85</v>
      </c>
      <c r="Z46" s="368"/>
      <c r="AA46" s="368"/>
      <c r="AB46" s="368"/>
      <c r="AC46" s="369"/>
      <c r="AD46" s="371" t="s">
        <v>95</v>
      </c>
      <c r="AE46" s="371"/>
      <c r="AF46" s="371"/>
      <c r="AG46" s="371"/>
      <c r="AH46" s="371"/>
      <c r="AI46" s="371"/>
      <c r="AJ46" s="371"/>
      <c r="AK46" s="371"/>
      <c r="AL46" s="371"/>
      <c r="AM46" s="371"/>
      <c r="AN46" s="371"/>
      <c r="AO46" s="371"/>
      <c r="AP46" s="371"/>
      <c r="AQ46" s="373"/>
      <c r="AR46" s="374">
        <v>3</v>
      </c>
      <c r="AS46" s="375"/>
      <c r="AT46" s="16" t="s">
        <v>12</v>
      </c>
      <c r="AU46" s="375">
        <v>4</v>
      </c>
      <c r="AV46" s="376"/>
      <c r="AW46" s="362"/>
      <c r="AX46" s="363"/>
      <c r="AY46" s="9"/>
      <c r="AZ46" s="363"/>
      <c r="BA46" s="363"/>
      <c r="BB46" s="14"/>
    </row>
    <row r="47" spans="1:54">
      <c r="A47" s="364" t="s">
        <v>45</v>
      </c>
      <c r="B47" s="365"/>
      <c r="C47" s="366"/>
      <c r="D47" s="367" t="s">
        <v>37</v>
      </c>
      <c r="E47" s="368"/>
      <c r="F47" s="368"/>
      <c r="G47" s="368"/>
      <c r="H47" s="369"/>
      <c r="I47" s="370" t="s">
        <v>55</v>
      </c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8"/>
      <c r="X47" s="17" t="s">
        <v>12</v>
      </c>
      <c r="Y47" s="367" t="s">
        <v>66</v>
      </c>
      <c r="Z47" s="368"/>
      <c r="AA47" s="368"/>
      <c r="AB47" s="368"/>
      <c r="AC47" s="369"/>
      <c r="AD47" s="25" t="s">
        <v>69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  <c r="AR47" s="374">
        <v>6</v>
      </c>
      <c r="AS47" s="375"/>
      <c r="AT47" s="16" t="s">
        <v>12</v>
      </c>
      <c r="AU47" s="375">
        <v>0</v>
      </c>
      <c r="AV47" s="376"/>
      <c r="AW47" s="362"/>
      <c r="AX47" s="363"/>
      <c r="AY47" s="9"/>
      <c r="AZ47" s="363"/>
      <c r="BA47" s="363"/>
      <c r="BB47" s="14"/>
    </row>
    <row r="48" spans="1:54" ht="13.5" thickBot="1">
      <c r="A48" s="132" t="s">
        <v>46</v>
      </c>
      <c r="B48" s="133"/>
      <c r="C48" s="134"/>
      <c r="D48" s="135" t="s">
        <v>35</v>
      </c>
      <c r="E48" s="136"/>
      <c r="F48" s="136"/>
      <c r="G48" s="136"/>
      <c r="H48" s="137"/>
      <c r="I48" s="138" t="s">
        <v>73</v>
      </c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80"/>
      <c r="X48" s="10" t="s">
        <v>12</v>
      </c>
      <c r="Y48" s="135" t="s">
        <v>67</v>
      </c>
      <c r="Z48" s="136"/>
      <c r="AA48" s="136"/>
      <c r="AB48" s="136"/>
      <c r="AC48" s="137"/>
      <c r="AD48" s="24" t="s">
        <v>40</v>
      </c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3"/>
      <c r="AR48" s="381">
        <v>1</v>
      </c>
      <c r="AS48" s="382"/>
      <c r="AT48" s="11" t="s">
        <v>12</v>
      </c>
      <c r="AU48" s="382">
        <v>4</v>
      </c>
      <c r="AV48" s="383"/>
      <c r="AW48" s="362"/>
      <c r="AX48" s="363"/>
      <c r="AY48" s="9"/>
      <c r="AZ48" s="363"/>
      <c r="BA48" s="363"/>
      <c r="BB48" s="14"/>
    </row>
    <row r="49" spans="1:53" ht="14.25" thickTop="1" thickBot="1"/>
    <row r="50" spans="1:53" ht="20.25" thickTop="1" thickBot="1">
      <c r="A50" s="5" t="s">
        <v>17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I50" s="2"/>
      <c r="AJ50" s="2"/>
      <c r="AK50" s="2"/>
      <c r="AL50" s="2"/>
      <c r="AM50" s="2"/>
      <c r="AN50" s="2"/>
      <c r="AO50" s="2"/>
      <c r="AP50" s="2"/>
      <c r="AQ50" s="2"/>
      <c r="AR50" s="104" t="s">
        <v>18</v>
      </c>
      <c r="AS50" s="105"/>
      <c r="AT50" s="105"/>
      <c r="AU50" s="105"/>
      <c r="AV50" s="106"/>
      <c r="AW50" s="104" t="s">
        <v>19</v>
      </c>
      <c r="AX50" s="105"/>
      <c r="AY50" s="105"/>
      <c r="AZ50" s="105"/>
      <c r="BA50" s="106"/>
    </row>
    <row r="51" spans="1:53" ht="13.5" thickTop="1">
      <c r="A51" s="118" t="s">
        <v>20</v>
      </c>
      <c r="B51" s="119"/>
      <c r="C51" s="120"/>
      <c r="D51" s="121" t="s">
        <v>47</v>
      </c>
      <c r="E51" s="122"/>
      <c r="F51" s="122"/>
      <c r="G51" s="122"/>
      <c r="H51" s="123"/>
      <c r="I51" s="124" t="s">
        <v>96</v>
      </c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6"/>
      <c r="X51" s="7" t="s">
        <v>12</v>
      </c>
      <c r="Y51" s="121" t="s">
        <v>50</v>
      </c>
      <c r="Z51" s="122"/>
      <c r="AA51" s="122"/>
      <c r="AB51" s="122"/>
      <c r="AC51" s="123"/>
      <c r="AD51" s="124" t="s">
        <v>40</v>
      </c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8"/>
      <c r="AR51" s="129">
        <v>2</v>
      </c>
      <c r="AS51" s="130"/>
      <c r="AT51" s="8" t="s">
        <v>12</v>
      </c>
      <c r="AU51" s="130">
        <v>5</v>
      </c>
      <c r="AV51" s="131"/>
      <c r="AW51" s="129"/>
      <c r="AX51" s="130"/>
      <c r="AY51" s="8" t="s">
        <v>12</v>
      </c>
      <c r="AZ51" s="130"/>
      <c r="BA51" s="131"/>
    </row>
    <row r="52" spans="1:53" ht="13.5" thickBot="1">
      <c r="A52" s="132" t="s">
        <v>23</v>
      </c>
      <c r="B52" s="133"/>
      <c r="C52" s="134"/>
      <c r="D52" s="135" t="s">
        <v>49</v>
      </c>
      <c r="E52" s="136"/>
      <c r="F52" s="136"/>
      <c r="G52" s="136"/>
      <c r="H52" s="137"/>
      <c r="I52" s="138" t="s">
        <v>75</v>
      </c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40"/>
      <c r="X52" s="10" t="s">
        <v>12</v>
      </c>
      <c r="Y52" s="135" t="s">
        <v>48</v>
      </c>
      <c r="Z52" s="136"/>
      <c r="AA52" s="136"/>
      <c r="AB52" s="136"/>
      <c r="AC52" s="137"/>
      <c r="AD52" s="138" t="s">
        <v>55</v>
      </c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41"/>
      <c r="AR52" s="142">
        <v>1</v>
      </c>
      <c r="AS52" s="143"/>
      <c r="AT52" s="11" t="s">
        <v>12</v>
      </c>
      <c r="AU52" s="143">
        <v>6</v>
      </c>
      <c r="AV52" s="144"/>
      <c r="AW52" s="142"/>
      <c r="AX52" s="143"/>
      <c r="AY52" s="11" t="s">
        <v>12</v>
      </c>
      <c r="AZ52" s="143"/>
      <c r="BA52" s="144"/>
    </row>
    <row r="53" spans="1:53" ht="13.5" thickTop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1"/>
      <c r="AK53" s="21"/>
      <c r="AL53" s="21"/>
      <c r="AM53" s="21"/>
      <c r="AN53" s="21"/>
      <c r="AO53" s="21"/>
      <c r="AP53" s="21"/>
      <c r="AQ53" s="21"/>
      <c r="AR53" s="22"/>
      <c r="AS53" s="21"/>
      <c r="AT53" s="34"/>
      <c r="AU53" s="22"/>
      <c r="AV53" s="21"/>
      <c r="AW53" s="22"/>
      <c r="AX53" s="21"/>
      <c r="AY53" s="34"/>
      <c r="AZ53" s="22"/>
      <c r="BA53" s="21"/>
    </row>
    <row r="54" spans="1:53" ht="13.5" thickBot="1"/>
    <row r="55" spans="1:53" ht="20.25" thickTop="1" thickBot="1">
      <c r="A55" s="5" t="s">
        <v>29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104" t="s">
        <v>18</v>
      </c>
      <c r="AS55" s="105"/>
      <c r="AT55" s="105"/>
      <c r="AU55" s="105"/>
      <c r="AV55" s="106"/>
      <c r="AW55" s="104" t="s">
        <v>19</v>
      </c>
      <c r="AX55" s="105"/>
      <c r="AY55" s="105"/>
      <c r="AZ55" s="105"/>
      <c r="BA55" s="106"/>
    </row>
    <row r="56" spans="1:53" ht="14.25" thickTop="1" thickBot="1">
      <c r="A56" s="107" t="s">
        <v>26</v>
      </c>
      <c r="B56" s="108"/>
      <c r="C56" s="109"/>
      <c r="D56" s="110" t="s">
        <v>27</v>
      </c>
      <c r="E56" s="111"/>
      <c r="F56" s="111"/>
      <c r="G56" s="111"/>
      <c r="H56" s="112"/>
      <c r="I56" s="113" t="s">
        <v>40</v>
      </c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5"/>
      <c r="X56" s="12" t="s">
        <v>12</v>
      </c>
      <c r="Y56" s="110" t="s">
        <v>28</v>
      </c>
      <c r="Z56" s="111"/>
      <c r="AA56" s="111"/>
      <c r="AB56" s="111"/>
      <c r="AC56" s="112"/>
      <c r="AD56" s="113" t="s">
        <v>99</v>
      </c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6"/>
      <c r="AR56" s="117"/>
      <c r="AS56" s="102"/>
      <c r="AT56" s="13" t="s">
        <v>12</v>
      </c>
      <c r="AU56" s="102"/>
      <c r="AV56" s="103"/>
      <c r="AW56" s="117"/>
      <c r="AX56" s="102"/>
      <c r="AY56" s="13" t="s">
        <v>12</v>
      </c>
      <c r="AZ56" s="102"/>
      <c r="BA56" s="103"/>
    </row>
    <row r="57" spans="1:53" ht="13.5" thickTop="1"/>
  </sheetData>
  <mergeCells count="473">
    <mergeCell ref="A52:C52"/>
    <mergeCell ref="D52:H52"/>
    <mergeCell ref="I52:W52"/>
    <mergeCell ref="Y52:AC52"/>
    <mergeCell ref="AD52:AQ52"/>
    <mergeCell ref="AR52:AS52"/>
    <mergeCell ref="AU52:AV52"/>
    <mergeCell ref="AW52:AX52"/>
    <mergeCell ref="AZ52:BA52"/>
    <mergeCell ref="A51:C51"/>
    <mergeCell ref="D51:H51"/>
    <mergeCell ref="I51:W51"/>
    <mergeCell ref="Y51:AC51"/>
    <mergeCell ref="AD51:AQ51"/>
    <mergeCell ref="AR51:AS51"/>
    <mergeCell ref="AU51:AV51"/>
    <mergeCell ref="AW51:AX51"/>
    <mergeCell ref="AZ51:BA51"/>
    <mergeCell ref="A47:C47"/>
    <mergeCell ref="D47:H47"/>
    <mergeCell ref="I47:W47"/>
    <mergeCell ref="Y47:AC47"/>
    <mergeCell ref="AR47:AS47"/>
    <mergeCell ref="AU47:AV47"/>
    <mergeCell ref="AW47:AX47"/>
    <mergeCell ref="AZ47:BA47"/>
    <mergeCell ref="A48:C48"/>
    <mergeCell ref="D48:H48"/>
    <mergeCell ref="I48:W48"/>
    <mergeCell ref="Y48:AC48"/>
    <mergeCell ref="AR48:AS48"/>
    <mergeCell ref="AU48:AV48"/>
    <mergeCell ref="AW48:AX48"/>
    <mergeCell ref="AZ48:BA48"/>
    <mergeCell ref="A46:C46"/>
    <mergeCell ref="D46:H46"/>
    <mergeCell ref="I46:W46"/>
    <mergeCell ref="Y46:AC46"/>
    <mergeCell ref="AD46:AQ46"/>
    <mergeCell ref="AR46:AS46"/>
    <mergeCell ref="AU46:AV46"/>
    <mergeCell ref="AW46:AX46"/>
    <mergeCell ref="AZ46:BA46"/>
    <mergeCell ref="A45:C45"/>
    <mergeCell ref="D45:H45"/>
    <mergeCell ref="I45:W45"/>
    <mergeCell ref="Y45:AC45"/>
    <mergeCell ref="AD45:AQ45"/>
    <mergeCell ref="AR45:AS45"/>
    <mergeCell ref="AU45:AV45"/>
    <mergeCell ref="AW45:AX45"/>
    <mergeCell ref="AZ45:BA45"/>
    <mergeCell ref="AO40:AP40"/>
    <mergeCell ref="AQ40:AR40"/>
    <mergeCell ref="AS40:AT40"/>
    <mergeCell ref="AU40:AV40"/>
    <mergeCell ref="AW40:AX40"/>
    <mergeCell ref="AY40:AZ40"/>
    <mergeCell ref="U41:V41"/>
    <mergeCell ref="W41:X41"/>
    <mergeCell ref="Y41:Z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U40:V40"/>
    <mergeCell ref="W40:X40"/>
    <mergeCell ref="Y40:Z40"/>
    <mergeCell ref="AA40:AB40"/>
    <mergeCell ref="AE40:AF40"/>
    <mergeCell ref="AG40:AH40"/>
    <mergeCell ref="AI40:AJ40"/>
    <mergeCell ref="AK40:AL40"/>
    <mergeCell ref="AM40:AN40"/>
    <mergeCell ref="AW38:AX38"/>
    <mergeCell ref="AY38:AZ38"/>
    <mergeCell ref="S39:T39"/>
    <mergeCell ref="U39:V39"/>
    <mergeCell ref="W39:X39"/>
    <mergeCell ref="Y39:Z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AA39:AB39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Q35:AR35"/>
    <mergeCell ref="AS35:AT35"/>
    <mergeCell ref="AU35:AV35"/>
    <mergeCell ref="AW35:AX35"/>
    <mergeCell ref="AY35:AZ35"/>
    <mergeCell ref="B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AK35:AL35"/>
    <mergeCell ref="AR32:AS32"/>
    <mergeCell ref="AT32:AU32"/>
    <mergeCell ref="AV32:AW32"/>
    <mergeCell ref="AY32:AZ32"/>
    <mergeCell ref="AM33:AQ33"/>
    <mergeCell ref="AR33:AS33"/>
    <mergeCell ref="AT33:AU33"/>
    <mergeCell ref="AY33:AZ33"/>
    <mergeCell ref="S34:AD34"/>
    <mergeCell ref="AC32:AD32"/>
    <mergeCell ref="V32:W32"/>
    <mergeCell ref="X32:Y32"/>
    <mergeCell ref="AF32:AG32"/>
    <mergeCell ref="AH32:AI32"/>
    <mergeCell ref="AK32:AL32"/>
    <mergeCell ref="B31:R31"/>
    <mergeCell ref="V31:W31"/>
    <mergeCell ref="X31:Y31"/>
    <mergeCell ref="AF31:AG31"/>
    <mergeCell ref="AP31:AQ31"/>
    <mergeCell ref="AR31:AS31"/>
    <mergeCell ref="AT31:AU31"/>
    <mergeCell ref="AV31:AW31"/>
    <mergeCell ref="AY31:AZ31"/>
    <mergeCell ref="AM31:AN31"/>
    <mergeCell ref="S31:T31"/>
    <mergeCell ref="AA31:AB31"/>
    <mergeCell ref="AC31:AD31"/>
    <mergeCell ref="AR30:AS30"/>
    <mergeCell ref="AT30:AU30"/>
    <mergeCell ref="AV30:AW30"/>
    <mergeCell ref="AY30:AZ30"/>
    <mergeCell ref="B29:R29"/>
    <mergeCell ref="S29:T29"/>
    <mergeCell ref="V29:W29"/>
    <mergeCell ref="AC29:AD29"/>
    <mergeCell ref="AF29:AG29"/>
    <mergeCell ref="AH29:AI29"/>
    <mergeCell ref="AK29:AL29"/>
    <mergeCell ref="B30:R30"/>
    <mergeCell ref="S30:T30"/>
    <mergeCell ref="V30:W30"/>
    <mergeCell ref="X30:Y30"/>
    <mergeCell ref="AA30:AB30"/>
    <mergeCell ref="AH30:AI30"/>
    <mergeCell ref="AK30:AL30"/>
    <mergeCell ref="AM30:AN30"/>
    <mergeCell ref="AP30:AQ30"/>
    <mergeCell ref="AM29:AN29"/>
    <mergeCell ref="AP29:AQ29"/>
    <mergeCell ref="AR29:AS29"/>
    <mergeCell ref="AT29:AU29"/>
    <mergeCell ref="A27:R27"/>
    <mergeCell ref="AR27:AS27"/>
    <mergeCell ref="AT27:AU27"/>
    <mergeCell ref="AV27:AW27"/>
    <mergeCell ref="AY27:AZ27"/>
    <mergeCell ref="B28:R28"/>
    <mergeCell ref="X28:Y28"/>
    <mergeCell ref="AA28:AB28"/>
    <mergeCell ref="AC28:AD28"/>
    <mergeCell ref="AF28:AG28"/>
    <mergeCell ref="AK28:AL28"/>
    <mergeCell ref="AM28:AN28"/>
    <mergeCell ref="AP28:AQ28"/>
    <mergeCell ref="AR28:AS28"/>
    <mergeCell ref="AT28:AU28"/>
    <mergeCell ref="AV28:AW28"/>
    <mergeCell ref="AY28:AZ28"/>
    <mergeCell ref="AH28:AI28"/>
    <mergeCell ref="AV29:AW29"/>
    <mergeCell ref="AY29:AZ29"/>
    <mergeCell ref="A10:R10"/>
    <mergeCell ref="B11:R11"/>
    <mergeCell ref="X11:Y11"/>
    <mergeCell ref="AA11:AB11"/>
    <mergeCell ref="AC11:AD11"/>
    <mergeCell ref="B12:R12"/>
    <mergeCell ref="S12:T12"/>
    <mergeCell ref="AC12:AD12"/>
    <mergeCell ref="AH12:AI12"/>
    <mergeCell ref="AY23:AZ23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Q21:AR21"/>
    <mergeCell ref="AS21:AT21"/>
    <mergeCell ref="AU21:AV21"/>
    <mergeCell ref="AW21:AX21"/>
    <mergeCell ref="AY21:AZ21"/>
    <mergeCell ref="B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AK21:AL21"/>
    <mergeCell ref="AQ19:AR19"/>
    <mergeCell ref="AS19:AT19"/>
    <mergeCell ref="AU19:AV19"/>
    <mergeCell ref="AW19:AX19"/>
    <mergeCell ref="AY19:AZ19"/>
    <mergeCell ref="AQ20:AR20"/>
    <mergeCell ref="AS20:AT20"/>
    <mergeCell ref="AU20:AV20"/>
    <mergeCell ref="AW20:AX20"/>
    <mergeCell ref="AY20:AZ20"/>
    <mergeCell ref="AR16:AS16"/>
    <mergeCell ref="AT16:AU16"/>
    <mergeCell ref="AY16:AZ16"/>
    <mergeCell ref="S17:AD17"/>
    <mergeCell ref="A18:R18"/>
    <mergeCell ref="AQ18:AR18"/>
    <mergeCell ref="AS18:AT18"/>
    <mergeCell ref="AU18:AV18"/>
    <mergeCell ref="AW18:AX18"/>
    <mergeCell ref="AY18:AZ18"/>
    <mergeCell ref="AR14:AS14"/>
    <mergeCell ref="AT14:AU14"/>
    <mergeCell ref="AV14:AW14"/>
    <mergeCell ref="AY14:AZ14"/>
    <mergeCell ref="B15:R15"/>
    <mergeCell ref="S15:T15"/>
    <mergeCell ref="V15:W15"/>
    <mergeCell ref="X15:Y15"/>
    <mergeCell ref="AA15:AB15"/>
    <mergeCell ref="AC15:AD15"/>
    <mergeCell ref="AF15:AG15"/>
    <mergeCell ref="AH15:AI15"/>
    <mergeCell ref="AK15:AL15"/>
    <mergeCell ref="AR15:AS15"/>
    <mergeCell ref="AT15:AU15"/>
    <mergeCell ref="AV15:AW15"/>
    <mergeCell ref="AY15:AZ15"/>
    <mergeCell ref="AV12:AW12"/>
    <mergeCell ref="AY12:AZ12"/>
    <mergeCell ref="AK13:AL13"/>
    <mergeCell ref="AM13:AN13"/>
    <mergeCell ref="AP13:AQ13"/>
    <mergeCell ref="AR13:AS13"/>
    <mergeCell ref="AT13:AU13"/>
    <mergeCell ref="AV13:AW13"/>
    <mergeCell ref="AY13:AZ13"/>
    <mergeCell ref="B13:R13"/>
    <mergeCell ref="S13:T13"/>
    <mergeCell ref="V13:W13"/>
    <mergeCell ref="AA13:AB13"/>
    <mergeCell ref="U18:V18"/>
    <mergeCell ref="W18:X18"/>
    <mergeCell ref="Y18:Z18"/>
    <mergeCell ref="AA18:AB18"/>
    <mergeCell ref="AC18:AD18"/>
    <mergeCell ref="B14:R14"/>
    <mergeCell ref="S14:T14"/>
    <mergeCell ref="V14:W14"/>
    <mergeCell ref="X13:Y13"/>
    <mergeCell ref="A1:BB1"/>
    <mergeCell ref="A2:BB2"/>
    <mergeCell ref="A3:BB3"/>
    <mergeCell ref="A4:BB4"/>
    <mergeCell ref="A5:BB5"/>
    <mergeCell ref="A7:BA7"/>
    <mergeCell ref="V12:W12"/>
    <mergeCell ref="AF12:AG12"/>
    <mergeCell ref="AF11:AG11"/>
    <mergeCell ref="AH11:AI11"/>
    <mergeCell ref="AR10:AS10"/>
    <mergeCell ref="AT10:AU10"/>
    <mergeCell ref="AV10:AW10"/>
    <mergeCell ref="AY10:AZ10"/>
    <mergeCell ref="AK11:AL11"/>
    <mergeCell ref="AM11:AN11"/>
    <mergeCell ref="AP11:AQ11"/>
    <mergeCell ref="AR11:AS11"/>
    <mergeCell ref="AT11:AU11"/>
    <mergeCell ref="AV11:AW11"/>
    <mergeCell ref="AY11:AZ11"/>
    <mergeCell ref="AP12:AQ12"/>
    <mergeCell ref="AR12:AS12"/>
    <mergeCell ref="AT12:AU12"/>
    <mergeCell ref="AH13:AI13"/>
    <mergeCell ref="AK12:AL12"/>
    <mergeCell ref="AM12:AN12"/>
    <mergeCell ref="X14:Y14"/>
    <mergeCell ref="AA14:AB14"/>
    <mergeCell ref="AC14:AD14"/>
    <mergeCell ref="AF14:AG14"/>
    <mergeCell ref="AM14:AN14"/>
    <mergeCell ref="S18:T18"/>
    <mergeCell ref="AM16:AQ16"/>
    <mergeCell ref="AP14:AQ14"/>
    <mergeCell ref="B19:R19"/>
    <mergeCell ref="S19:T19"/>
    <mergeCell ref="AE18:AF18"/>
    <mergeCell ref="AG18:AH18"/>
    <mergeCell ref="AI18:AJ18"/>
    <mergeCell ref="AK18:AL18"/>
    <mergeCell ref="AM18:AN18"/>
    <mergeCell ref="AO18:AP18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B20:R20"/>
    <mergeCell ref="S20:T20"/>
    <mergeCell ref="S21:T21"/>
    <mergeCell ref="AM21:AN21"/>
    <mergeCell ref="AO21:AP21"/>
    <mergeCell ref="U20:V20"/>
    <mergeCell ref="W20:X20"/>
    <mergeCell ref="Y20:Z20"/>
    <mergeCell ref="AA20:AB20"/>
    <mergeCell ref="AC20:AD20"/>
    <mergeCell ref="AM20:AN20"/>
    <mergeCell ref="AO20:AP20"/>
    <mergeCell ref="AE20:AF20"/>
    <mergeCell ref="AG20:AH20"/>
    <mergeCell ref="AI20:AJ20"/>
    <mergeCell ref="AK20:AL20"/>
    <mergeCell ref="U21:V21"/>
    <mergeCell ref="W21:X21"/>
    <mergeCell ref="Y21:Z21"/>
    <mergeCell ref="AG21:AH21"/>
    <mergeCell ref="AI21:AJ21"/>
    <mergeCell ref="AA21:AB21"/>
    <mergeCell ref="AC21:AD21"/>
    <mergeCell ref="AE21:AF21"/>
    <mergeCell ref="B21:R21"/>
    <mergeCell ref="B23:R23"/>
    <mergeCell ref="S23:T23"/>
    <mergeCell ref="U23:V23"/>
    <mergeCell ref="W23:X23"/>
    <mergeCell ref="Y23:Z23"/>
    <mergeCell ref="AA23:AB23"/>
    <mergeCell ref="AC23:AD23"/>
    <mergeCell ref="AE23:AF23"/>
    <mergeCell ref="AE37:AF37"/>
    <mergeCell ref="AG37:AH37"/>
    <mergeCell ref="AI37:AJ37"/>
    <mergeCell ref="B32:R32"/>
    <mergeCell ref="S32:T32"/>
    <mergeCell ref="AA32:AB32"/>
    <mergeCell ref="AC35:AD35"/>
    <mergeCell ref="AE35:AF35"/>
    <mergeCell ref="AG35:AH35"/>
    <mergeCell ref="U35:V35"/>
    <mergeCell ref="W35:X35"/>
    <mergeCell ref="Y35:Z35"/>
    <mergeCell ref="AA35:AB35"/>
    <mergeCell ref="A56:C56"/>
    <mergeCell ref="D56:H56"/>
    <mergeCell ref="I56:W56"/>
    <mergeCell ref="Y56:AC56"/>
    <mergeCell ref="AD56:AQ56"/>
    <mergeCell ref="AR56:AS56"/>
    <mergeCell ref="AU56:AV56"/>
    <mergeCell ref="AC39:AD39"/>
    <mergeCell ref="S35:T35"/>
    <mergeCell ref="B40:R40"/>
    <mergeCell ref="S40:T40"/>
    <mergeCell ref="AC40:AD40"/>
    <mergeCell ref="B39:R39"/>
    <mergeCell ref="A35:R35"/>
    <mergeCell ref="B37:R37"/>
    <mergeCell ref="S37:T37"/>
    <mergeCell ref="AM35:AN35"/>
    <mergeCell ref="AI35:AJ35"/>
    <mergeCell ref="AO35:AP35"/>
    <mergeCell ref="U37:V37"/>
    <mergeCell ref="W37:X37"/>
    <mergeCell ref="Y37:Z37"/>
    <mergeCell ref="AA37:AB37"/>
    <mergeCell ref="AC37:AD37"/>
    <mergeCell ref="AW56:AX56"/>
    <mergeCell ref="AZ56:BA56"/>
    <mergeCell ref="AR55:AV55"/>
    <mergeCell ref="AW55:BA55"/>
    <mergeCell ref="S41:T41"/>
    <mergeCell ref="AA41:AB41"/>
    <mergeCell ref="AR50:AV50"/>
    <mergeCell ref="AR44:AV44"/>
    <mergeCell ref="AW44:BA44"/>
    <mergeCell ref="AW50:BA50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rowBreaks count="1" manualBreakCount="1">
    <brk id="42" max="16383" man="1"/>
  </rowBreaks>
  <colBreaks count="1" manualBreakCount="1">
    <brk id="5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"/>
  <sheetViews>
    <sheetView showGridLines="0" topLeftCell="A24" workbookViewId="0">
      <selection activeCell="BG42" sqref="BG42"/>
    </sheetView>
  </sheetViews>
  <sheetFormatPr defaultRowHeight="12.75"/>
  <cols>
    <col min="1" max="1" width="3" customWidth="1"/>
    <col min="2" max="54" width="1.7109375" customWidth="1"/>
  </cols>
  <sheetData>
    <row r="1" spans="1:56" ht="19.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</row>
    <row r="2" spans="1:56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</row>
    <row r="3" spans="1:56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</row>
    <row r="4" spans="1:56">
      <c r="A4" s="219" t="s">
        <v>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</row>
    <row r="5" spans="1:56">
      <c r="A5" s="220" t="s">
        <v>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</row>
    <row r="6" spans="1:56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6" ht="23.25">
      <c r="A7" s="221" t="s">
        <v>59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</row>
    <row r="8" spans="1:56" ht="23.2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</row>
    <row r="9" spans="1:56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6" t="s">
        <v>56</v>
      </c>
      <c r="AJ9" s="2"/>
      <c r="AK9" s="6"/>
      <c r="AL9" s="2"/>
      <c r="AM9" s="2"/>
      <c r="AN9" s="2"/>
      <c r="AO9" s="18"/>
      <c r="AP9" s="2"/>
      <c r="AQ9" s="2"/>
      <c r="AR9" s="6"/>
      <c r="AS9" s="2"/>
      <c r="AT9" s="18"/>
      <c r="AU9" s="2"/>
      <c r="AV9" s="2"/>
      <c r="AW9" s="18"/>
      <c r="AX9" s="2"/>
      <c r="AY9" s="2"/>
      <c r="AZ9" s="2"/>
      <c r="BA9" s="2"/>
    </row>
    <row r="10" spans="1:56" ht="14.25" thickTop="1" thickBot="1">
      <c r="A10" s="104" t="s">
        <v>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  <c r="U10" s="232">
        <v>1</v>
      </c>
      <c r="V10" s="108"/>
      <c r="W10" s="108"/>
      <c r="X10" s="108"/>
      <c r="Y10" s="109"/>
      <c r="Z10" s="233">
        <v>2</v>
      </c>
      <c r="AA10" s="108"/>
      <c r="AB10" s="108"/>
      <c r="AC10" s="108"/>
      <c r="AD10" s="109"/>
      <c r="AE10" s="233">
        <v>3</v>
      </c>
      <c r="AF10" s="108"/>
      <c r="AG10" s="108"/>
      <c r="AH10" s="108"/>
      <c r="AI10" s="109"/>
      <c r="AJ10" s="233">
        <v>4</v>
      </c>
      <c r="AK10" s="108"/>
      <c r="AL10" s="108"/>
      <c r="AM10" s="108"/>
      <c r="AN10" s="109"/>
      <c r="AO10" s="223" t="s">
        <v>8</v>
      </c>
      <c r="AP10" s="224"/>
      <c r="AQ10" s="223" t="s">
        <v>9</v>
      </c>
      <c r="AR10" s="224"/>
      <c r="AS10" s="223" t="s">
        <v>10</v>
      </c>
      <c r="AT10" s="224"/>
    </row>
    <row r="11" spans="1:56" ht="13.5" thickTop="1">
      <c r="A11" s="19">
        <v>1</v>
      </c>
      <c r="B11" s="178" t="s">
        <v>55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80"/>
      <c r="U11" s="29"/>
      <c r="V11" s="29"/>
      <c r="W11" s="29"/>
      <c r="X11" s="29"/>
      <c r="Y11" s="29"/>
      <c r="Z11" s="225">
        <v>3</v>
      </c>
      <c r="AA11" s="226"/>
      <c r="AB11" s="90" t="s">
        <v>12</v>
      </c>
      <c r="AC11" s="226">
        <v>4</v>
      </c>
      <c r="AD11" s="227"/>
      <c r="AE11" s="228">
        <v>3</v>
      </c>
      <c r="AF11" s="229"/>
      <c r="AG11" s="82" t="s">
        <v>12</v>
      </c>
      <c r="AH11" s="229">
        <v>1</v>
      </c>
      <c r="AI11" s="230"/>
      <c r="AJ11" s="228">
        <v>4</v>
      </c>
      <c r="AK11" s="229"/>
      <c r="AL11" s="82" t="s">
        <v>12</v>
      </c>
      <c r="AM11" s="229">
        <v>0</v>
      </c>
      <c r="AN11" s="230"/>
      <c r="AO11" s="231">
        <f>SUM(U11+Z11+AE11+AJ11)</f>
        <v>10</v>
      </c>
      <c r="AP11" s="231"/>
      <c r="AQ11" s="231">
        <f>SUM(X11+AC11+AH11+AM11)</f>
        <v>5</v>
      </c>
      <c r="AR11" s="231"/>
      <c r="AS11" s="234">
        <v>6</v>
      </c>
      <c r="AT11" s="235"/>
    </row>
    <row r="12" spans="1:56">
      <c r="A12" s="20">
        <v>2</v>
      </c>
      <c r="B12" s="162" t="s">
        <v>75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4"/>
      <c r="U12" s="213">
        <v>4</v>
      </c>
      <c r="V12" s="214"/>
      <c r="W12" s="83" t="s">
        <v>12</v>
      </c>
      <c r="X12" s="214">
        <v>3</v>
      </c>
      <c r="Y12" s="215"/>
      <c r="Z12" s="27"/>
      <c r="AA12" s="28"/>
      <c r="AB12" s="28"/>
      <c r="AC12" s="28"/>
      <c r="AD12" s="28"/>
      <c r="AE12" s="212">
        <v>1</v>
      </c>
      <c r="AF12" s="210"/>
      <c r="AG12" s="85" t="s">
        <v>12</v>
      </c>
      <c r="AH12" s="210">
        <v>7</v>
      </c>
      <c r="AI12" s="211"/>
      <c r="AJ12" s="216">
        <v>6</v>
      </c>
      <c r="AK12" s="214"/>
      <c r="AL12" s="83" t="s">
        <v>12</v>
      </c>
      <c r="AM12" s="214">
        <v>0</v>
      </c>
      <c r="AN12" s="215"/>
      <c r="AO12" s="199">
        <f>SUM(F12+K12+U12+Z12+AE12+AJ12)</f>
        <v>11</v>
      </c>
      <c r="AP12" s="199"/>
      <c r="AQ12" s="199">
        <f>SUM(X12+AC12+AH12+AM12)</f>
        <v>10</v>
      </c>
      <c r="AR12" s="199"/>
      <c r="AS12" s="200">
        <v>6</v>
      </c>
      <c r="AT12" s="201"/>
    </row>
    <row r="13" spans="1:56">
      <c r="A13" s="20">
        <v>3</v>
      </c>
      <c r="B13" s="162" t="s">
        <v>80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4"/>
      <c r="U13" s="209">
        <v>1</v>
      </c>
      <c r="V13" s="210"/>
      <c r="W13" s="86" t="s">
        <v>12</v>
      </c>
      <c r="X13" s="210">
        <v>3</v>
      </c>
      <c r="Y13" s="211"/>
      <c r="Z13" s="216">
        <v>7</v>
      </c>
      <c r="AA13" s="214"/>
      <c r="AB13" s="83" t="s">
        <v>12</v>
      </c>
      <c r="AC13" s="214">
        <v>1</v>
      </c>
      <c r="AD13" s="215"/>
      <c r="AE13" s="27"/>
      <c r="AF13" s="28"/>
      <c r="AG13" s="28"/>
      <c r="AH13" s="28"/>
      <c r="AI13" s="28"/>
      <c r="AJ13" s="216">
        <v>6</v>
      </c>
      <c r="AK13" s="214"/>
      <c r="AL13" s="83" t="s">
        <v>12</v>
      </c>
      <c r="AM13" s="214">
        <v>2</v>
      </c>
      <c r="AN13" s="215"/>
      <c r="AO13" s="199">
        <f>SUM(F13+K13+U13+Z13+AE13+AJ13)</f>
        <v>14</v>
      </c>
      <c r="AP13" s="199"/>
      <c r="AQ13" s="199">
        <f>SUM(X13+AC13+AH13+AM13)</f>
        <v>6</v>
      </c>
      <c r="AR13" s="199"/>
      <c r="AS13" s="200">
        <v>6</v>
      </c>
      <c r="AT13" s="201"/>
    </row>
    <row r="14" spans="1:56" ht="13.5" thickBot="1">
      <c r="A14" s="35">
        <v>4</v>
      </c>
      <c r="B14" s="153" t="s">
        <v>79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5"/>
      <c r="U14" s="202">
        <v>0</v>
      </c>
      <c r="V14" s="203"/>
      <c r="W14" s="81" t="s">
        <v>12</v>
      </c>
      <c r="X14" s="203">
        <v>4</v>
      </c>
      <c r="Y14" s="204"/>
      <c r="Z14" s="205">
        <v>0</v>
      </c>
      <c r="AA14" s="203"/>
      <c r="AB14" s="81" t="s">
        <v>12</v>
      </c>
      <c r="AC14" s="203">
        <v>6</v>
      </c>
      <c r="AD14" s="204"/>
      <c r="AE14" s="205">
        <v>2</v>
      </c>
      <c r="AF14" s="203"/>
      <c r="AG14" s="81" t="s">
        <v>12</v>
      </c>
      <c r="AH14" s="203">
        <v>6</v>
      </c>
      <c r="AI14" s="204"/>
      <c r="AJ14" s="27"/>
      <c r="AK14" s="28"/>
      <c r="AL14" s="28"/>
      <c r="AM14" s="28"/>
      <c r="AN14" s="28"/>
      <c r="AO14" s="189">
        <f>SUM(F14+K14+U14+Z14+AE14+AJ14)</f>
        <v>2</v>
      </c>
      <c r="AP14" s="190"/>
      <c r="AQ14" s="189">
        <f>SUM(X14+AC14+AH14+AM14)</f>
        <v>16</v>
      </c>
      <c r="AR14" s="190"/>
      <c r="AS14" s="191">
        <v>0</v>
      </c>
      <c r="AT14" s="192"/>
    </row>
    <row r="15" spans="1:56" ht="14.25" thickTop="1" thickBot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193" t="s">
        <v>14</v>
      </c>
      <c r="AK15" s="194"/>
      <c r="AL15" s="194"/>
      <c r="AM15" s="194"/>
      <c r="AN15" s="195"/>
      <c r="AO15" s="196">
        <f>SUM(AO11:AO14)</f>
        <v>37</v>
      </c>
      <c r="AP15" s="197"/>
      <c r="AQ15" s="196">
        <f>SUM(AQ11:AQ14)</f>
        <v>37</v>
      </c>
      <c r="AR15" s="197"/>
    </row>
    <row r="16" spans="1:56" ht="17.25" thickTop="1" thickBo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198" t="s">
        <v>15</v>
      </c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BD16" s="100"/>
    </row>
    <row r="17" spans="1:46" ht="14.25" thickTop="1" thickBot="1">
      <c r="A17" s="104" t="s">
        <v>7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6"/>
      <c r="U17" s="147">
        <v>1</v>
      </c>
      <c r="V17" s="148"/>
      <c r="W17" s="149">
        <v>2</v>
      </c>
      <c r="X17" s="148"/>
      <c r="Y17" s="149">
        <v>3</v>
      </c>
      <c r="Z17" s="148"/>
      <c r="AA17" s="149">
        <v>4</v>
      </c>
      <c r="AB17" s="148"/>
      <c r="AC17" s="149">
        <v>5</v>
      </c>
      <c r="AD17" s="148"/>
      <c r="AE17" s="149">
        <v>6</v>
      </c>
      <c r="AF17" s="148"/>
      <c r="AG17" s="149">
        <v>7</v>
      </c>
      <c r="AH17" s="148"/>
      <c r="AI17" s="149">
        <v>8</v>
      </c>
      <c r="AJ17" s="148"/>
      <c r="AK17" s="149">
        <v>9</v>
      </c>
      <c r="AL17" s="186"/>
      <c r="AM17" s="187"/>
      <c r="AN17" s="177"/>
      <c r="AO17" s="177"/>
      <c r="AP17" s="177"/>
      <c r="AQ17" s="177"/>
      <c r="AR17" s="177"/>
    </row>
    <row r="18" spans="1:46" ht="13.5" thickTop="1">
      <c r="A18" s="19">
        <v>1</v>
      </c>
      <c r="B18" s="178" t="s">
        <v>55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80"/>
      <c r="U18" s="288" t="s">
        <v>86</v>
      </c>
      <c r="V18" s="183"/>
      <c r="W18" s="182" t="s">
        <v>86</v>
      </c>
      <c r="X18" s="183"/>
      <c r="Y18" s="182" t="s">
        <v>86</v>
      </c>
      <c r="Z18" s="183"/>
      <c r="AA18" s="182" t="s">
        <v>86</v>
      </c>
      <c r="AB18" s="183"/>
      <c r="AC18" s="182" t="s">
        <v>86</v>
      </c>
      <c r="AD18" s="183"/>
      <c r="AE18" s="182" t="s">
        <v>86</v>
      </c>
      <c r="AF18" s="183"/>
      <c r="AG18" s="184"/>
      <c r="AH18" s="185"/>
      <c r="AI18" s="184"/>
      <c r="AJ18" s="185"/>
      <c r="AK18" s="184"/>
      <c r="AL18" s="188"/>
      <c r="AM18" s="145"/>
      <c r="AN18" s="146"/>
      <c r="AO18" s="146"/>
      <c r="AP18" s="146"/>
      <c r="AQ18" s="146"/>
      <c r="AR18" s="146"/>
    </row>
    <row r="19" spans="1:46">
      <c r="A19" s="20">
        <v>2</v>
      </c>
      <c r="B19" s="162" t="s">
        <v>75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4"/>
      <c r="U19" s="169" t="s">
        <v>86</v>
      </c>
      <c r="V19" s="170"/>
      <c r="W19" s="171" t="s">
        <v>86</v>
      </c>
      <c r="X19" s="170"/>
      <c r="Y19" s="171" t="s">
        <v>86</v>
      </c>
      <c r="Z19" s="170"/>
      <c r="AA19" s="171" t="s">
        <v>86</v>
      </c>
      <c r="AB19" s="170"/>
      <c r="AC19" s="171" t="s">
        <v>86</v>
      </c>
      <c r="AD19" s="170"/>
      <c r="AE19" s="171" t="s">
        <v>86</v>
      </c>
      <c r="AF19" s="170"/>
      <c r="AG19" s="167"/>
      <c r="AH19" s="166"/>
      <c r="AI19" s="167"/>
      <c r="AJ19" s="166"/>
      <c r="AK19" s="167"/>
      <c r="AL19" s="289"/>
      <c r="AM19" s="145"/>
      <c r="AN19" s="146"/>
      <c r="AO19" s="146"/>
      <c r="AP19" s="146"/>
      <c r="AQ19" s="146"/>
      <c r="AR19" s="146"/>
    </row>
    <row r="20" spans="1:46">
      <c r="A20" s="20">
        <v>3</v>
      </c>
      <c r="B20" s="162" t="s">
        <v>80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4"/>
      <c r="U20" s="169" t="s">
        <v>86</v>
      </c>
      <c r="V20" s="170"/>
      <c r="W20" s="171" t="s">
        <v>86</v>
      </c>
      <c r="X20" s="170"/>
      <c r="Y20" s="171" t="s">
        <v>86</v>
      </c>
      <c r="Z20" s="170"/>
      <c r="AA20" s="171" t="s">
        <v>86</v>
      </c>
      <c r="AB20" s="170"/>
      <c r="AC20" s="171" t="s">
        <v>86</v>
      </c>
      <c r="AD20" s="170"/>
      <c r="AE20" s="171" t="s">
        <v>86</v>
      </c>
      <c r="AF20" s="170"/>
      <c r="AG20" s="151"/>
      <c r="AH20" s="168"/>
      <c r="AI20" s="151"/>
      <c r="AJ20" s="168"/>
      <c r="AK20" s="151"/>
      <c r="AL20" s="152"/>
      <c r="AM20" s="64"/>
      <c r="AN20" s="65"/>
      <c r="AO20" s="65"/>
      <c r="AP20" s="65"/>
      <c r="AQ20" s="65"/>
      <c r="AR20" s="65"/>
    </row>
    <row r="21" spans="1:46" ht="13.5" thickBot="1">
      <c r="A21" s="35">
        <v>4</v>
      </c>
      <c r="B21" s="153" t="s">
        <v>79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5"/>
      <c r="U21" s="287"/>
      <c r="V21" s="160"/>
      <c r="W21" s="159"/>
      <c r="X21" s="160"/>
      <c r="Y21" s="159"/>
      <c r="Z21" s="160"/>
      <c r="AA21" s="159"/>
      <c r="AB21" s="160"/>
      <c r="AC21" s="159"/>
      <c r="AD21" s="160"/>
      <c r="AE21" s="159"/>
      <c r="AF21" s="160"/>
      <c r="AG21" s="159"/>
      <c r="AH21" s="160"/>
      <c r="AI21" s="159"/>
      <c r="AJ21" s="160"/>
      <c r="AK21" s="159"/>
      <c r="AL21" s="161"/>
      <c r="AM21" s="145"/>
      <c r="AN21" s="146"/>
      <c r="AO21" s="146"/>
      <c r="AP21" s="146"/>
      <c r="AQ21" s="146"/>
      <c r="AR21" s="146"/>
    </row>
    <row r="22" spans="1:46" ht="14.25" thickTop="1" thickBot="1">
      <c r="A22" s="4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47">
        <v>9</v>
      </c>
      <c r="V22" s="148"/>
      <c r="W22" s="149">
        <v>8</v>
      </c>
      <c r="X22" s="148"/>
      <c r="Y22" s="149">
        <v>7</v>
      </c>
      <c r="Z22" s="148"/>
      <c r="AA22" s="149">
        <v>6</v>
      </c>
      <c r="AB22" s="148"/>
      <c r="AC22" s="149">
        <v>5</v>
      </c>
      <c r="AD22" s="148"/>
      <c r="AE22" s="149">
        <v>4</v>
      </c>
      <c r="AF22" s="148"/>
      <c r="AG22" s="149">
        <v>3</v>
      </c>
      <c r="AH22" s="148"/>
      <c r="AI22" s="149">
        <v>2</v>
      </c>
      <c r="AJ22" s="148"/>
      <c r="AK22" s="149">
        <v>1</v>
      </c>
      <c r="AL22" s="150"/>
      <c r="AM22" s="4"/>
      <c r="AN22" s="4"/>
      <c r="AO22" s="4"/>
      <c r="AP22" s="4"/>
      <c r="AQ22" s="4"/>
      <c r="AR22" s="4"/>
    </row>
    <row r="23" spans="1:46" ht="13.5" thickTop="1">
      <c r="A23" s="4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6" t="s">
        <v>16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6" ht="13.5" thickBot="1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1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67"/>
      <c r="AJ24" s="67"/>
      <c r="AK24" s="51"/>
      <c r="AL24" s="67"/>
      <c r="AM24" s="67"/>
      <c r="AN24" s="67"/>
      <c r="AO24" s="67"/>
      <c r="AP24" s="67"/>
    </row>
    <row r="25" spans="1:46" ht="14.25" thickTop="1" thickBot="1">
      <c r="A25" s="104" t="s">
        <v>32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6"/>
      <c r="U25" s="232">
        <v>1</v>
      </c>
      <c r="V25" s="108"/>
      <c r="W25" s="108"/>
      <c r="X25" s="108"/>
      <c r="Y25" s="109"/>
      <c r="Z25" s="233">
        <v>2</v>
      </c>
      <c r="AA25" s="108"/>
      <c r="AB25" s="108"/>
      <c r="AC25" s="108"/>
      <c r="AD25" s="109"/>
      <c r="AE25" s="233">
        <v>3</v>
      </c>
      <c r="AF25" s="108"/>
      <c r="AG25" s="108"/>
      <c r="AH25" s="108"/>
      <c r="AI25" s="109"/>
      <c r="AJ25" s="233">
        <v>4</v>
      </c>
      <c r="AK25" s="108"/>
      <c r="AL25" s="108"/>
      <c r="AM25" s="108"/>
      <c r="AN25" s="109"/>
      <c r="AO25" s="223" t="s">
        <v>8</v>
      </c>
      <c r="AP25" s="224"/>
      <c r="AQ25" s="223" t="s">
        <v>9</v>
      </c>
      <c r="AR25" s="224"/>
      <c r="AS25" s="223" t="s">
        <v>10</v>
      </c>
      <c r="AT25" s="224"/>
    </row>
    <row r="26" spans="1:46" ht="13.5" thickTop="1">
      <c r="A26" s="19">
        <v>1</v>
      </c>
      <c r="B26" s="178" t="s">
        <v>81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80"/>
      <c r="U26" s="29"/>
      <c r="V26" s="29"/>
      <c r="W26" s="29"/>
      <c r="X26" s="29"/>
      <c r="Y26" s="29"/>
      <c r="Z26" s="228">
        <v>4</v>
      </c>
      <c r="AA26" s="229"/>
      <c r="AB26" s="82" t="s">
        <v>12</v>
      </c>
      <c r="AC26" s="229">
        <v>3</v>
      </c>
      <c r="AD26" s="230"/>
      <c r="AE26" s="228">
        <v>3</v>
      </c>
      <c r="AF26" s="229"/>
      <c r="AG26" s="82" t="s">
        <v>12</v>
      </c>
      <c r="AH26" s="229">
        <v>1</v>
      </c>
      <c r="AI26" s="230"/>
      <c r="AJ26" s="243">
        <v>2</v>
      </c>
      <c r="AK26" s="244"/>
      <c r="AL26" s="54" t="s">
        <v>12</v>
      </c>
      <c r="AM26" s="244">
        <v>2</v>
      </c>
      <c r="AN26" s="280"/>
      <c r="AO26" s="231">
        <f>SUM(U26+Z26+AE26+AJ26)</f>
        <v>9</v>
      </c>
      <c r="AP26" s="231"/>
      <c r="AQ26" s="231">
        <f>SUM(X26+AC26+AH26+AM26)</f>
        <v>6</v>
      </c>
      <c r="AR26" s="231"/>
      <c r="AS26" s="234">
        <v>7</v>
      </c>
      <c r="AT26" s="235"/>
    </row>
    <row r="27" spans="1:46">
      <c r="A27" s="20">
        <v>2</v>
      </c>
      <c r="B27" s="162" t="s">
        <v>69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4"/>
      <c r="U27" s="209">
        <v>3</v>
      </c>
      <c r="V27" s="210"/>
      <c r="W27" s="85" t="s">
        <v>12</v>
      </c>
      <c r="X27" s="210">
        <v>4</v>
      </c>
      <c r="Y27" s="211"/>
      <c r="Z27" s="27"/>
      <c r="AA27" s="28"/>
      <c r="AB27" s="28"/>
      <c r="AC27" s="28"/>
      <c r="AD27" s="28"/>
      <c r="AE27" s="212">
        <v>2</v>
      </c>
      <c r="AF27" s="210"/>
      <c r="AG27" s="85" t="s">
        <v>12</v>
      </c>
      <c r="AH27" s="210">
        <v>4</v>
      </c>
      <c r="AI27" s="211"/>
      <c r="AJ27" s="216">
        <v>7</v>
      </c>
      <c r="AK27" s="214"/>
      <c r="AL27" s="83" t="s">
        <v>12</v>
      </c>
      <c r="AM27" s="214">
        <v>0</v>
      </c>
      <c r="AN27" s="215"/>
      <c r="AO27" s="199">
        <f>SUM(F27+K27+U27+Z27+AE27+AJ27)</f>
        <v>12</v>
      </c>
      <c r="AP27" s="199"/>
      <c r="AQ27" s="199">
        <f>SUM(X27+AC27+AH27+AM27)</f>
        <v>8</v>
      </c>
      <c r="AR27" s="199"/>
      <c r="AS27" s="200">
        <v>3</v>
      </c>
      <c r="AT27" s="201"/>
    </row>
    <row r="28" spans="1:46">
      <c r="A28" s="20">
        <v>3</v>
      </c>
      <c r="B28" s="162" t="s">
        <v>39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4"/>
      <c r="U28" s="209">
        <v>1</v>
      </c>
      <c r="V28" s="210"/>
      <c r="W28" s="86" t="s">
        <v>12</v>
      </c>
      <c r="X28" s="210">
        <v>3</v>
      </c>
      <c r="Y28" s="211"/>
      <c r="Z28" s="216">
        <v>4</v>
      </c>
      <c r="AA28" s="214"/>
      <c r="AB28" s="83" t="s">
        <v>12</v>
      </c>
      <c r="AC28" s="214">
        <v>2</v>
      </c>
      <c r="AD28" s="215"/>
      <c r="AE28" s="27"/>
      <c r="AF28" s="28"/>
      <c r="AG28" s="28"/>
      <c r="AH28" s="28"/>
      <c r="AI28" s="28"/>
      <c r="AJ28" s="216">
        <v>8</v>
      </c>
      <c r="AK28" s="214"/>
      <c r="AL28" s="83" t="s">
        <v>12</v>
      </c>
      <c r="AM28" s="214">
        <v>2</v>
      </c>
      <c r="AN28" s="215"/>
      <c r="AO28" s="199">
        <f>SUM(F28+K28+U28+Z28+AE28+AJ28)</f>
        <v>13</v>
      </c>
      <c r="AP28" s="199"/>
      <c r="AQ28" s="199">
        <f>SUM(X28+AC28+AH28+AM28)</f>
        <v>7</v>
      </c>
      <c r="AR28" s="199"/>
      <c r="AS28" s="200">
        <v>6</v>
      </c>
      <c r="AT28" s="201"/>
    </row>
    <row r="29" spans="1:46" ht="13.5" thickBot="1">
      <c r="A29" s="35">
        <v>4</v>
      </c>
      <c r="B29" s="153" t="s">
        <v>42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5"/>
      <c r="U29" s="306">
        <v>2</v>
      </c>
      <c r="V29" s="307"/>
      <c r="W29" s="37" t="s">
        <v>12</v>
      </c>
      <c r="X29" s="307">
        <v>2</v>
      </c>
      <c r="Y29" s="308"/>
      <c r="Z29" s="205">
        <v>0</v>
      </c>
      <c r="AA29" s="203"/>
      <c r="AB29" s="81" t="s">
        <v>12</v>
      </c>
      <c r="AC29" s="203">
        <v>7</v>
      </c>
      <c r="AD29" s="204"/>
      <c r="AE29" s="205">
        <v>2</v>
      </c>
      <c r="AF29" s="203"/>
      <c r="AG29" s="81" t="s">
        <v>12</v>
      </c>
      <c r="AH29" s="203">
        <v>8</v>
      </c>
      <c r="AI29" s="204"/>
      <c r="AJ29" s="27"/>
      <c r="AK29" s="28"/>
      <c r="AL29" s="28"/>
      <c r="AM29" s="28"/>
      <c r="AN29" s="28"/>
      <c r="AO29" s="189">
        <f>SUM(F29+K29+U29+Z29+AE29+AJ29)</f>
        <v>4</v>
      </c>
      <c r="AP29" s="190"/>
      <c r="AQ29" s="189">
        <f>SUM(X29+AC29+AH29+AM29)</f>
        <v>17</v>
      </c>
      <c r="AR29" s="190"/>
      <c r="AS29" s="191">
        <v>0</v>
      </c>
      <c r="AT29" s="192"/>
    </row>
    <row r="30" spans="1:46" ht="14.25" thickTop="1" thickBo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193" t="s">
        <v>14</v>
      </c>
      <c r="AK30" s="194"/>
      <c r="AL30" s="194"/>
      <c r="AM30" s="194"/>
      <c r="AN30" s="195"/>
      <c r="AO30" s="196">
        <f>SUM(AO26:AO29)</f>
        <v>38</v>
      </c>
      <c r="AP30" s="197"/>
      <c r="AQ30" s="196">
        <f>SUM(AQ26:AQ29)</f>
        <v>38</v>
      </c>
      <c r="AR30" s="197"/>
    </row>
    <row r="31" spans="1:46" ht="17.25" thickTop="1" thickBo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198" t="s">
        <v>15</v>
      </c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</row>
    <row r="32" spans="1:46" ht="14.25" thickTop="1" thickBot="1">
      <c r="A32" s="104" t="s">
        <v>32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6"/>
      <c r="U32" s="147">
        <v>1</v>
      </c>
      <c r="V32" s="148"/>
      <c r="W32" s="149">
        <v>2</v>
      </c>
      <c r="X32" s="148"/>
      <c r="Y32" s="149">
        <v>3</v>
      </c>
      <c r="Z32" s="148"/>
      <c r="AA32" s="149">
        <v>4</v>
      </c>
      <c r="AB32" s="148"/>
      <c r="AC32" s="149">
        <v>5</v>
      </c>
      <c r="AD32" s="148"/>
      <c r="AE32" s="149">
        <v>6</v>
      </c>
      <c r="AF32" s="148"/>
      <c r="AG32" s="149">
        <v>7</v>
      </c>
      <c r="AH32" s="148"/>
      <c r="AI32" s="149">
        <v>8</v>
      </c>
      <c r="AJ32" s="148"/>
      <c r="AK32" s="149">
        <v>9</v>
      </c>
      <c r="AL32" s="186"/>
      <c r="AM32" s="187"/>
      <c r="AN32" s="177"/>
      <c r="AO32" s="177"/>
      <c r="AP32" s="177"/>
      <c r="AQ32" s="177"/>
      <c r="AR32" s="177"/>
    </row>
    <row r="33" spans="1:53" ht="13.5" thickTop="1">
      <c r="A33" s="19">
        <v>1</v>
      </c>
      <c r="B33" s="178" t="s">
        <v>81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80"/>
      <c r="U33" s="288" t="s">
        <v>86</v>
      </c>
      <c r="V33" s="183"/>
      <c r="W33" s="182" t="s">
        <v>86</v>
      </c>
      <c r="X33" s="183"/>
      <c r="Y33" s="182" t="s">
        <v>86</v>
      </c>
      <c r="Z33" s="183"/>
      <c r="AA33" s="182" t="s">
        <v>86</v>
      </c>
      <c r="AB33" s="183"/>
      <c r="AC33" s="182" t="s">
        <v>86</v>
      </c>
      <c r="AD33" s="183"/>
      <c r="AE33" s="182" t="s">
        <v>86</v>
      </c>
      <c r="AF33" s="183"/>
      <c r="AG33" s="182" t="s">
        <v>86</v>
      </c>
      <c r="AH33" s="183"/>
      <c r="AI33" s="184"/>
      <c r="AJ33" s="185"/>
      <c r="AK33" s="184"/>
      <c r="AL33" s="188"/>
      <c r="AM33" s="145"/>
      <c r="AN33" s="146"/>
      <c r="AO33" s="146"/>
      <c r="AP33" s="146"/>
      <c r="AQ33" s="146"/>
      <c r="AR33" s="146"/>
    </row>
    <row r="34" spans="1:53">
      <c r="A34" s="20">
        <v>2</v>
      </c>
      <c r="B34" s="162" t="s">
        <v>69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4"/>
      <c r="U34" s="169" t="s">
        <v>86</v>
      </c>
      <c r="V34" s="170"/>
      <c r="W34" s="171" t="s">
        <v>86</v>
      </c>
      <c r="X34" s="170"/>
      <c r="Y34" s="171" t="s">
        <v>86</v>
      </c>
      <c r="Z34" s="170"/>
      <c r="AA34" s="167"/>
      <c r="AB34" s="166"/>
      <c r="AC34" s="167"/>
      <c r="AD34" s="166"/>
      <c r="AE34" s="167"/>
      <c r="AF34" s="166"/>
      <c r="AG34" s="167"/>
      <c r="AH34" s="166"/>
      <c r="AI34" s="167"/>
      <c r="AJ34" s="166"/>
      <c r="AK34" s="167"/>
      <c r="AL34" s="289"/>
      <c r="AM34" s="145"/>
      <c r="AN34" s="146"/>
      <c r="AO34" s="146"/>
      <c r="AP34" s="146"/>
      <c r="AQ34" s="146"/>
      <c r="AR34" s="146"/>
    </row>
    <row r="35" spans="1:53">
      <c r="A35" s="20">
        <v>3</v>
      </c>
      <c r="B35" s="162" t="s">
        <v>39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4"/>
      <c r="U35" s="169" t="s">
        <v>86</v>
      </c>
      <c r="V35" s="170"/>
      <c r="W35" s="171" t="s">
        <v>86</v>
      </c>
      <c r="X35" s="170"/>
      <c r="Y35" s="171" t="s">
        <v>86</v>
      </c>
      <c r="Z35" s="170"/>
      <c r="AA35" s="171" t="s">
        <v>86</v>
      </c>
      <c r="AB35" s="170"/>
      <c r="AC35" s="171" t="s">
        <v>86</v>
      </c>
      <c r="AD35" s="170"/>
      <c r="AE35" s="171" t="s">
        <v>86</v>
      </c>
      <c r="AF35" s="170"/>
      <c r="AG35" s="151"/>
      <c r="AH35" s="168"/>
      <c r="AI35" s="151"/>
      <c r="AJ35" s="168"/>
      <c r="AK35" s="151"/>
      <c r="AL35" s="152"/>
      <c r="AM35" s="64"/>
      <c r="AN35" s="65"/>
      <c r="AO35" s="65"/>
      <c r="AP35" s="65"/>
      <c r="AQ35" s="65"/>
      <c r="AR35" s="65"/>
    </row>
    <row r="36" spans="1:53" ht="13.5" thickBot="1">
      <c r="A36" s="35">
        <v>4</v>
      </c>
      <c r="B36" s="153" t="s">
        <v>42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5"/>
      <c r="U36" s="156" t="s">
        <v>86</v>
      </c>
      <c r="V36" s="157"/>
      <c r="W36" s="159"/>
      <c r="X36" s="160"/>
      <c r="Y36" s="159"/>
      <c r="Z36" s="160"/>
      <c r="AA36" s="159"/>
      <c r="AB36" s="160"/>
      <c r="AC36" s="159"/>
      <c r="AD36" s="160"/>
      <c r="AE36" s="159"/>
      <c r="AF36" s="160"/>
      <c r="AG36" s="159"/>
      <c r="AH36" s="160"/>
      <c r="AI36" s="159"/>
      <c r="AJ36" s="160"/>
      <c r="AK36" s="159"/>
      <c r="AL36" s="161"/>
      <c r="AM36" s="145"/>
      <c r="AN36" s="146"/>
      <c r="AO36" s="146"/>
      <c r="AP36" s="146"/>
      <c r="AQ36" s="146"/>
      <c r="AR36" s="146"/>
    </row>
    <row r="37" spans="1:53" ht="14.25" thickTop="1" thickBot="1">
      <c r="A37" s="4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47">
        <v>9</v>
      </c>
      <c r="V37" s="148"/>
      <c r="W37" s="149">
        <v>8</v>
      </c>
      <c r="X37" s="148"/>
      <c r="Y37" s="149">
        <v>7</v>
      </c>
      <c r="Z37" s="148"/>
      <c r="AA37" s="149">
        <v>6</v>
      </c>
      <c r="AB37" s="148"/>
      <c r="AC37" s="149">
        <v>5</v>
      </c>
      <c r="AD37" s="148"/>
      <c r="AE37" s="149">
        <v>4</v>
      </c>
      <c r="AF37" s="148"/>
      <c r="AG37" s="149">
        <v>3</v>
      </c>
      <c r="AH37" s="148"/>
      <c r="AI37" s="149">
        <v>2</v>
      </c>
      <c r="AJ37" s="148"/>
      <c r="AK37" s="149">
        <v>1</v>
      </c>
      <c r="AL37" s="150"/>
      <c r="AM37" s="4"/>
      <c r="AN37" s="4"/>
      <c r="AO37" s="4"/>
      <c r="AP37" s="4"/>
      <c r="AQ37" s="4"/>
      <c r="AR37" s="4"/>
    </row>
    <row r="38" spans="1:53" ht="13.5" thickTop="1">
      <c r="A38" s="4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6" t="s">
        <v>16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53" ht="13.5" thickBot="1"/>
    <row r="40" spans="1:53" ht="20.25" thickTop="1" thickBot="1">
      <c r="A40" s="5" t="s">
        <v>17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I40" s="2"/>
      <c r="AJ40" s="2"/>
      <c r="AK40" s="2"/>
      <c r="AL40" s="2"/>
      <c r="AM40" s="2"/>
      <c r="AN40" s="2"/>
      <c r="AO40" s="2"/>
      <c r="AP40" s="2"/>
      <c r="AQ40" s="2"/>
      <c r="AR40" s="104" t="s">
        <v>18</v>
      </c>
      <c r="AS40" s="105"/>
      <c r="AT40" s="105"/>
      <c r="AU40" s="105"/>
      <c r="AV40" s="106"/>
      <c r="AW40" s="104" t="s">
        <v>19</v>
      </c>
      <c r="AX40" s="105"/>
      <c r="AY40" s="105"/>
      <c r="AZ40" s="105"/>
      <c r="BA40" s="106"/>
    </row>
    <row r="41" spans="1:53" ht="13.5" thickTop="1">
      <c r="A41" s="118" t="s">
        <v>20</v>
      </c>
      <c r="B41" s="119"/>
      <c r="C41" s="120"/>
      <c r="D41" s="121" t="s">
        <v>61</v>
      </c>
      <c r="E41" s="122"/>
      <c r="F41" s="122"/>
      <c r="G41" s="122"/>
      <c r="H41" s="123"/>
      <c r="I41" s="124" t="s">
        <v>55</v>
      </c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6"/>
      <c r="X41" s="7" t="s">
        <v>12</v>
      </c>
      <c r="Y41" s="121" t="s">
        <v>63</v>
      </c>
      <c r="Z41" s="122"/>
      <c r="AA41" s="122"/>
      <c r="AB41" s="122"/>
      <c r="AC41" s="123"/>
      <c r="AD41" s="124" t="s">
        <v>92</v>
      </c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8"/>
      <c r="AR41" s="129">
        <v>3</v>
      </c>
      <c r="AS41" s="130"/>
      <c r="AT41" s="8" t="s">
        <v>12</v>
      </c>
      <c r="AU41" s="130">
        <v>0</v>
      </c>
      <c r="AV41" s="131"/>
      <c r="AW41" s="129"/>
      <c r="AX41" s="130"/>
      <c r="AY41" s="8" t="s">
        <v>12</v>
      </c>
      <c r="AZ41" s="130"/>
      <c r="BA41" s="131"/>
    </row>
    <row r="42" spans="1:53" ht="13.5" thickBot="1">
      <c r="A42" s="132" t="s">
        <v>23</v>
      </c>
      <c r="B42" s="133"/>
      <c r="C42" s="134"/>
      <c r="D42" s="135" t="s">
        <v>62</v>
      </c>
      <c r="E42" s="136"/>
      <c r="F42" s="136"/>
      <c r="G42" s="136"/>
      <c r="H42" s="137"/>
      <c r="I42" s="138" t="s">
        <v>81</v>
      </c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40"/>
      <c r="X42" s="10" t="s">
        <v>12</v>
      </c>
      <c r="Y42" s="135" t="s">
        <v>64</v>
      </c>
      <c r="Z42" s="136"/>
      <c r="AA42" s="136"/>
      <c r="AB42" s="136"/>
      <c r="AC42" s="137"/>
      <c r="AD42" s="138" t="s">
        <v>80</v>
      </c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41"/>
      <c r="AR42" s="142">
        <v>5</v>
      </c>
      <c r="AS42" s="143"/>
      <c r="AT42" s="11" t="s">
        <v>12</v>
      </c>
      <c r="AU42" s="143">
        <v>3</v>
      </c>
      <c r="AV42" s="144"/>
      <c r="AW42" s="142"/>
      <c r="AX42" s="143"/>
      <c r="AY42" s="11" t="s">
        <v>12</v>
      </c>
      <c r="AZ42" s="143"/>
      <c r="BA42" s="144"/>
    </row>
    <row r="43" spans="1:53" ht="13.5" thickTop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1"/>
      <c r="AK43" s="21"/>
      <c r="AL43" s="21"/>
      <c r="AM43" s="21"/>
      <c r="AN43" s="21"/>
      <c r="AO43" s="21"/>
      <c r="AP43" s="21"/>
      <c r="AQ43" s="21"/>
      <c r="AR43" s="22"/>
      <c r="AS43" s="21"/>
      <c r="AT43" s="34"/>
      <c r="AU43" s="22"/>
      <c r="AV43" s="21"/>
      <c r="AW43" s="22"/>
      <c r="AX43" s="21"/>
      <c r="AY43" s="34"/>
      <c r="AZ43" s="22"/>
      <c r="BA43" s="21"/>
    </row>
    <row r="44" spans="1:53" ht="13.5" thickBot="1"/>
    <row r="45" spans="1:53" ht="20.25" thickTop="1" thickBot="1">
      <c r="A45" s="5" t="s">
        <v>29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04" t="s">
        <v>18</v>
      </c>
      <c r="AS45" s="105"/>
      <c r="AT45" s="105"/>
      <c r="AU45" s="105"/>
      <c r="AV45" s="106"/>
      <c r="AW45" s="104" t="s">
        <v>19</v>
      </c>
      <c r="AX45" s="105"/>
      <c r="AY45" s="105"/>
      <c r="AZ45" s="105"/>
      <c r="BA45" s="106"/>
    </row>
    <row r="46" spans="1:53" ht="14.25" thickTop="1" thickBot="1">
      <c r="A46" s="107" t="s">
        <v>26</v>
      </c>
      <c r="B46" s="108"/>
      <c r="C46" s="109"/>
      <c r="D46" s="110" t="s">
        <v>27</v>
      </c>
      <c r="E46" s="111"/>
      <c r="F46" s="111"/>
      <c r="G46" s="111"/>
      <c r="H46" s="112"/>
      <c r="I46" s="113" t="s">
        <v>55</v>
      </c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5"/>
      <c r="X46" s="12" t="s">
        <v>12</v>
      </c>
      <c r="Y46" s="110" t="s">
        <v>28</v>
      </c>
      <c r="Z46" s="111"/>
      <c r="AA46" s="111"/>
      <c r="AB46" s="111"/>
      <c r="AC46" s="112"/>
      <c r="AD46" s="113" t="s">
        <v>81</v>
      </c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6"/>
      <c r="AR46" s="117"/>
      <c r="AS46" s="102"/>
      <c r="AT46" s="13" t="s">
        <v>12</v>
      </c>
      <c r="AU46" s="102"/>
      <c r="AV46" s="103"/>
      <c r="AW46" s="117"/>
      <c r="AX46" s="102"/>
      <c r="AY46" s="13" t="s">
        <v>12</v>
      </c>
      <c r="AZ46" s="102"/>
      <c r="BA46" s="103"/>
    </row>
    <row r="47" spans="1:53" ht="13.5" thickTop="1"/>
  </sheetData>
  <mergeCells count="283">
    <mergeCell ref="AW46:AX46"/>
    <mergeCell ref="AZ46:BA46"/>
    <mergeCell ref="AR45:AV45"/>
    <mergeCell ref="AW45:BA45"/>
    <mergeCell ref="A46:C46"/>
    <mergeCell ref="D46:H46"/>
    <mergeCell ref="I46:W46"/>
    <mergeCell ref="Y46:AC46"/>
    <mergeCell ref="AD46:AQ46"/>
    <mergeCell ref="AR46:AS46"/>
    <mergeCell ref="AU46:AV46"/>
    <mergeCell ref="A42:C42"/>
    <mergeCell ref="D42:H42"/>
    <mergeCell ref="I42:W42"/>
    <mergeCell ref="Y42:AC42"/>
    <mergeCell ref="AD42:AQ42"/>
    <mergeCell ref="AR42:AS42"/>
    <mergeCell ref="AU42:AV42"/>
    <mergeCell ref="AW42:AX42"/>
    <mergeCell ref="AZ42:BA42"/>
    <mergeCell ref="AR40:AV40"/>
    <mergeCell ref="AW40:BA40"/>
    <mergeCell ref="A41:C41"/>
    <mergeCell ref="D41:H41"/>
    <mergeCell ref="I41:W41"/>
    <mergeCell ref="Y41:AC41"/>
    <mergeCell ref="AD41:AQ41"/>
    <mergeCell ref="AR41:AS41"/>
    <mergeCell ref="AU41:AV41"/>
    <mergeCell ref="AW41:AX41"/>
    <mergeCell ref="AZ41:BA41"/>
    <mergeCell ref="B36:T36"/>
    <mergeCell ref="U36:V36"/>
    <mergeCell ref="W36:X36"/>
    <mergeCell ref="Y36:Z36"/>
    <mergeCell ref="AA36:AB36"/>
    <mergeCell ref="AC36:AD36"/>
    <mergeCell ref="AQ36:AR36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E36:AF36"/>
    <mergeCell ref="AG36:AH36"/>
    <mergeCell ref="AI36:AJ36"/>
    <mergeCell ref="AK36:AL36"/>
    <mergeCell ref="AM36:AN36"/>
    <mergeCell ref="AO36:AP36"/>
    <mergeCell ref="AK34:AL34"/>
    <mergeCell ref="AM34:AN34"/>
    <mergeCell ref="AO34:AP34"/>
    <mergeCell ref="AQ34:AR34"/>
    <mergeCell ref="B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B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U31:AF31"/>
    <mergeCell ref="A32:T32"/>
    <mergeCell ref="U32:V32"/>
    <mergeCell ref="W32:X32"/>
    <mergeCell ref="Y32:Z32"/>
    <mergeCell ref="AA32:AB32"/>
    <mergeCell ref="AC32:AD32"/>
    <mergeCell ref="AE32:AF32"/>
    <mergeCell ref="AQ33:AR33"/>
    <mergeCell ref="AE33:AF33"/>
    <mergeCell ref="AG33:AH33"/>
    <mergeCell ref="AI33:AJ33"/>
    <mergeCell ref="AK33:AL33"/>
    <mergeCell ref="AM33:AN33"/>
    <mergeCell ref="AO33:AP33"/>
    <mergeCell ref="B33:T33"/>
    <mergeCell ref="U33:V33"/>
    <mergeCell ref="W33:X33"/>
    <mergeCell ref="Y33:Z33"/>
    <mergeCell ref="AA33:AB33"/>
    <mergeCell ref="AC33:AD33"/>
    <mergeCell ref="AS29:AT29"/>
    <mergeCell ref="AJ30:AN30"/>
    <mergeCell ref="AO30:AP30"/>
    <mergeCell ref="AQ30:AR30"/>
    <mergeCell ref="AO28:AP28"/>
    <mergeCell ref="AQ28:AR28"/>
    <mergeCell ref="AS28:AT28"/>
    <mergeCell ref="AG32:AH32"/>
    <mergeCell ref="AI32:AJ32"/>
    <mergeCell ref="AK32:AL32"/>
    <mergeCell ref="AM32:AN32"/>
    <mergeCell ref="AO32:AP32"/>
    <mergeCell ref="AQ32:AR32"/>
    <mergeCell ref="B29:T29"/>
    <mergeCell ref="U29:V29"/>
    <mergeCell ref="X29:Y29"/>
    <mergeCell ref="Z29:AA29"/>
    <mergeCell ref="AC29:AD29"/>
    <mergeCell ref="AE29:AF29"/>
    <mergeCell ref="AH29:AI29"/>
    <mergeCell ref="AO27:AP27"/>
    <mergeCell ref="AQ27:AR27"/>
    <mergeCell ref="AO29:AP29"/>
    <mergeCell ref="AQ29:AR29"/>
    <mergeCell ref="AS27:AT27"/>
    <mergeCell ref="B28:T28"/>
    <mergeCell ref="U28:V28"/>
    <mergeCell ref="X28:Y28"/>
    <mergeCell ref="Z28:AA28"/>
    <mergeCell ref="AC28:AD28"/>
    <mergeCell ref="AJ28:AK28"/>
    <mergeCell ref="AM28:AN28"/>
    <mergeCell ref="AO26:AP26"/>
    <mergeCell ref="AQ26:AR26"/>
    <mergeCell ref="AS26:AT26"/>
    <mergeCell ref="B27:T27"/>
    <mergeCell ref="U27:V27"/>
    <mergeCell ref="X27:Y27"/>
    <mergeCell ref="AE27:AF27"/>
    <mergeCell ref="AH27:AI27"/>
    <mergeCell ref="AJ27:AK27"/>
    <mergeCell ref="AM27:AN27"/>
    <mergeCell ref="AS25:AT25"/>
    <mergeCell ref="B26:T26"/>
    <mergeCell ref="Z26:AA26"/>
    <mergeCell ref="AC26:AD26"/>
    <mergeCell ref="AE26:AF26"/>
    <mergeCell ref="AH26:AI26"/>
    <mergeCell ref="AJ26:AK26"/>
    <mergeCell ref="AM26:AN26"/>
    <mergeCell ref="A25:T25"/>
    <mergeCell ref="U25:Y25"/>
    <mergeCell ref="Z25:AD25"/>
    <mergeCell ref="AE25:AI25"/>
    <mergeCell ref="AJ25:AN25"/>
    <mergeCell ref="AM21:AN21"/>
    <mergeCell ref="B21:T21"/>
    <mergeCell ref="AO25:AP25"/>
    <mergeCell ref="AO21:AP21"/>
    <mergeCell ref="AQ21:AR21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Q25:AR25"/>
    <mergeCell ref="AK20:AL20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B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O18:AP18"/>
    <mergeCell ref="AQ18:AR18"/>
    <mergeCell ref="B19:T19"/>
    <mergeCell ref="U19:V19"/>
    <mergeCell ref="W19:X19"/>
    <mergeCell ref="Y19:Z19"/>
    <mergeCell ref="AA19:AB19"/>
    <mergeCell ref="AC19:AD19"/>
    <mergeCell ref="AQ19:AR19"/>
    <mergeCell ref="AE19:AF19"/>
    <mergeCell ref="AG19:AH19"/>
    <mergeCell ref="AI19:AJ19"/>
    <mergeCell ref="AK19:AL19"/>
    <mergeCell ref="AM19:AN19"/>
    <mergeCell ref="AO19:AP19"/>
    <mergeCell ref="AQ17:AR17"/>
    <mergeCell ref="B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E17:AF17"/>
    <mergeCell ref="AG17:AH17"/>
    <mergeCell ref="AI17:AJ17"/>
    <mergeCell ref="AK17:AL17"/>
    <mergeCell ref="AM17:AN17"/>
    <mergeCell ref="AO17:AP17"/>
    <mergeCell ref="A17:T17"/>
    <mergeCell ref="U17:V17"/>
    <mergeCell ref="W17:X17"/>
    <mergeCell ref="Y17:Z17"/>
    <mergeCell ref="AA17:AB17"/>
    <mergeCell ref="AC17:AD17"/>
    <mergeCell ref="AK18:AL18"/>
    <mergeCell ref="AM18:AN18"/>
    <mergeCell ref="AQ14:AR14"/>
    <mergeCell ref="AS14:AT14"/>
    <mergeCell ref="AJ15:AN15"/>
    <mergeCell ref="AO15:AP15"/>
    <mergeCell ref="AQ15:AR15"/>
    <mergeCell ref="U16:AF16"/>
    <mergeCell ref="AQ13:AR13"/>
    <mergeCell ref="AS13:AT13"/>
    <mergeCell ref="B14:T14"/>
    <mergeCell ref="U14:V14"/>
    <mergeCell ref="X14:Y14"/>
    <mergeCell ref="Z14:AA14"/>
    <mergeCell ref="AC14:AD14"/>
    <mergeCell ref="AE14:AF14"/>
    <mergeCell ref="AH14:AI14"/>
    <mergeCell ref="AO14:AP14"/>
    <mergeCell ref="AS12:AT12"/>
    <mergeCell ref="B13:T13"/>
    <mergeCell ref="U13:V13"/>
    <mergeCell ref="X13:Y13"/>
    <mergeCell ref="Z13:AA13"/>
    <mergeCell ref="AC13:AD13"/>
    <mergeCell ref="AJ13:AK13"/>
    <mergeCell ref="AM13:AN13"/>
    <mergeCell ref="AO13:AP13"/>
    <mergeCell ref="B12:T12"/>
    <mergeCell ref="U12:V12"/>
    <mergeCell ref="X12:Y12"/>
    <mergeCell ref="AE12:AF12"/>
    <mergeCell ref="AH12:AI12"/>
    <mergeCell ref="AJ12:AK12"/>
    <mergeCell ref="AM12:AN12"/>
    <mergeCell ref="AO12:AP12"/>
    <mergeCell ref="AQ12:AR12"/>
    <mergeCell ref="A1:BB1"/>
    <mergeCell ref="A2:BB2"/>
    <mergeCell ref="A3:BB3"/>
    <mergeCell ref="A4:BB4"/>
    <mergeCell ref="A5:BB5"/>
    <mergeCell ref="A7:BA7"/>
    <mergeCell ref="AQ10:AR10"/>
    <mergeCell ref="AS10:AT10"/>
    <mergeCell ref="B11:T11"/>
    <mergeCell ref="Z11:AA11"/>
    <mergeCell ref="AC11:AD11"/>
    <mergeCell ref="AE11:AF11"/>
    <mergeCell ref="AH11:AI11"/>
    <mergeCell ref="AJ11:AK11"/>
    <mergeCell ref="AM11:AN11"/>
    <mergeCell ref="AO11:AP11"/>
    <mergeCell ref="A10:T10"/>
    <mergeCell ref="U10:Y10"/>
    <mergeCell ref="Z10:AD10"/>
    <mergeCell ref="AE10:AI10"/>
    <mergeCell ref="AJ10:AN10"/>
    <mergeCell ref="AO10:AP10"/>
    <mergeCell ref="AQ11:AR11"/>
    <mergeCell ref="AS11:AT11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4"/>
  <sheetViews>
    <sheetView showGridLines="0" topLeftCell="A21" workbookViewId="0">
      <selection activeCell="BH37" sqref="BH37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</row>
    <row r="2" spans="1:54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</row>
    <row r="3" spans="1:54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</row>
    <row r="4" spans="1:54">
      <c r="A4" s="219" t="s">
        <v>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</row>
    <row r="5" spans="1:54">
      <c r="A5" s="220" t="s">
        <v>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</row>
    <row r="6" spans="1:5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23.25">
      <c r="A7" s="221" t="s">
        <v>59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</row>
    <row r="8" spans="1:54" ht="19.5" thickBot="1">
      <c r="A8" s="1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6"/>
      <c r="X8" s="2"/>
      <c r="Y8" s="6" t="s">
        <v>57</v>
      </c>
      <c r="Z8" s="2"/>
      <c r="AA8" s="2"/>
      <c r="AB8" s="2"/>
      <c r="AC8" s="2"/>
      <c r="AD8" s="2"/>
      <c r="AE8" s="2"/>
      <c r="AF8" s="2"/>
      <c r="AG8" s="2"/>
      <c r="AH8" s="2"/>
      <c r="AI8" s="18"/>
      <c r="AJ8" s="2"/>
      <c r="AK8" s="6"/>
      <c r="AL8" s="2"/>
      <c r="AM8" s="2"/>
      <c r="AN8" s="2"/>
      <c r="AO8" s="18"/>
      <c r="AP8" s="2"/>
      <c r="AQ8" s="2"/>
      <c r="AR8" s="6"/>
      <c r="AS8" s="2"/>
      <c r="AT8" s="18"/>
      <c r="AU8" s="2"/>
      <c r="AV8" s="2"/>
      <c r="AW8" s="18"/>
      <c r="AX8" s="2"/>
      <c r="AY8" s="2"/>
      <c r="AZ8" s="2"/>
      <c r="BA8" s="2"/>
    </row>
    <row r="9" spans="1:54" ht="14.25" thickTop="1" thickBot="1">
      <c r="A9" s="104" t="s">
        <v>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6"/>
      <c r="S9" s="41">
        <v>1</v>
      </c>
      <c r="T9" s="42"/>
      <c r="U9" s="42"/>
      <c r="V9" s="42"/>
      <c r="W9" s="42"/>
      <c r="X9" s="43">
        <v>2</v>
      </c>
      <c r="Y9" s="42"/>
      <c r="Z9" s="42"/>
      <c r="AA9" s="42"/>
      <c r="AB9" s="42"/>
      <c r="AC9" s="43">
        <v>3</v>
      </c>
      <c r="AD9" s="42"/>
      <c r="AE9" s="42"/>
      <c r="AF9" s="42"/>
      <c r="AG9" s="42"/>
      <c r="AH9" s="223" t="s">
        <v>8</v>
      </c>
      <c r="AI9" s="224"/>
      <c r="AJ9" s="223" t="s">
        <v>9</v>
      </c>
      <c r="AK9" s="224"/>
      <c r="AL9" s="223" t="s">
        <v>10</v>
      </c>
      <c r="AM9" s="224"/>
      <c r="AN9" s="324"/>
      <c r="AO9" s="325"/>
      <c r="AP9" s="47"/>
    </row>
    <row r="10" spans="1:54" ht="13.5" thickTop="1">
      <c r="A10" s="48">
        <v>1</v>
      </c>
      <c r="B10" s="296" t="s">
        <v>55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8"/>
      <c r="S10" s="326"/>
      <c r="T10" s="327"/>
      <c r="U10" s="327"/>
      <c r="V10" s="327"/>
      <c r="W10" s="328"/>
      <c r="X10" s="387">
        <v>7</v>
      </c>
      <c r="Y10" s="388"/>
      <c r="Z10" s="82" t="s">
        <v>12</v>
      </c>
      <c r="AA10" s="388">
        <v>3</v>
      </c>
      <c r="AB10" s="389"/>
      <c r="AC10" s="387">
        <v>6</v>
      </c>
      <c r="AD10" s="388"/>
      <c r="AE10" s="82" t="s">
        <v>12</v>
      </c>
      <c r="AF10" s="388">
        <v>0</v>
      </c>
      <c r="AG10" s="389"/>
      <c r="AH10" s="314">
        <f>SUM(X10+AC10)</f>
        <v>13</v>
      </c>
      <c r="AI10" s="315"/>
      <c r="AJ10" s="314">
        <f>SUM(AA10+AF10)</f>
        <v>3</v>
      </c>
      <c r="AK10" s="315"/>
      <c r="AL10" s="316">
        <v>6</v>
      </c>
      <c r="AM10" s="317"/>
      <c r="AN10" s="312"/>
      <c r="AO10" s="313"/>
      <c r="AP10" s="47"/>
    </row>
    <row r="11" spans="1:54">
      <c r="A11" s="53">
        <v>2</v>
      </c>
      <c r="B11" s="162" t="s">
        <v>77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4"/>
      <c r="S11" s="209">
        <v>3</v>
      </c>
      <c r="T11" s="210"/>
      <c r="U11" s="85" t="s">
        <v>12</v>
      </c>
      <c r="V11" s="210">
        <v>7</v>
      </c>
      <c r="W11" s="211"/>
      <c r="X11" s="384"/>
      <c r="Y11" s="385"/>
      <c r="Z11" s="385"/>
      <c r="AA11" s="385"/>
      <c r="AB11" s="386"/>
      <c r="AC11" s="216">
        <v>3</v>
      </c>
      <c r="AD11" s="214"/>
      <c r="AE11" s="83" t="s">
        <v>12</v>
      </c>
      <c r="AF11" s="214">
        <v>0</v>
      </c>
      <c r="AG11" s="251"/>
      <c r="AH11" s="252">
        <f>SUM(S11+AC11)</f>
        <v>6</v>
      </c>
      <c r="AI11" s="253"/>
      <c r="AJ11" s="252">
        <f>SUM(V11+AF11)</f>
        <v>7</v>
      </c>
      <c r="AK11" s="253"/>
      <c r="AL11" s="259">
        <v>3</v>
      </c>
      <c r="AM11" s="260"/>
      <c r="AN11" s="312"/>
      <c r="AO11" s="313"/>
      <c r="AP11" s="47"/>
    </row>
    <row r="12" spans="1:54" ht="13.5" thickBot="1">
      <c r="A12" s="52">
        <v>3</v>
      </c>
      <c r="B12" s="153" t="s">
        <v>82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5"/>
      <c r="S12" s="202">
        <v>0</v>
      </c>
      <c r="T12" s="203"/>
      <c r="U12" s="81" t="s">
        <v>12</v>
      </c>
      <c r="V12" s="203">
        <v>6</v>
      </c>
      <c r="W12" s="204"/>
      <c r="X12" s="205">
        <v>0</v>
      </c>
      <c r="Y12" s="203"/>
      <c r="Z12" s="81" t="s">
        <v>12</v>
      </c>
      <c r="AA12" s="203">
        <v>3</v>
      </c>
      <c r="AB12" s="204"/>
      <c r="AC12" s="309"/>
      <c r="AD12" s="310"/>
      <c r="AE12" s="310"/>
      <c r="AF12" s="310"/>
      <c r="AG12" s="311"/>
      <c r="AH12" s="261">
        <f>SUM(S12+X12)</f>
        <v>0</v>
      </c>
      <c r="AI12" s="262"/>
      <c r="AJ12" s="261">
        <f>SUM(V12+AA12)</f>
        <v>9</v>
      </c>
      <c r="AK12" s="262"/>
      <c r="AL12" s="263">
        <v>0</v>
      </c>
      <c r="AM12" s="264"/>
      <c r="AN12" s="312"/>
      <c r="AO12" s="313"/>
      <c r="AP12" s="47"/>
    </row>
    <row r="13" spans="1:54" ht="14.25" thickTop="1" thickBot="1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/>
      <c r="O13" s="2"/>
      <c r="P13" s="2"/>
      <c r="Q13" s="2"/>
      <c r="R13" s="2"/>
      <c r="S13" s="4"/>
      <c r="T13" s="2"/>
      <c r="U13" s="2"/>
      <c r="V13" s="2"/>
      <c r="W13" s="2"/>
      <c r="X13" s="4"/>
      <c r="Y13" s="2"/>
      <c r="Z13" s="2"/>
      <c r="AA13" s="2"/>
      <c r="AB13" s="2"/>
      <c r="AC13" s="335" t="s">
        <v>14</v>
      </c>
      <c r="AD13" s="335"/>
      <c r="AE13" s="335"/>
      <c r="AF13" s="335"/>
      <c r="AG13" s="335"/>
      <c r="AH13" s="322">
        <f>SUM(AH10:AH12)</f>
        <v>19</v>
      </c>
      <c r="AI13" s="323"/>
      <c r="AJ13" s="322">
        <f>SUM(AJ10:AJ12)</f>
        <v>19</v>
      </c>
      <c r="AK13" s="323"/>
      <c r="AL13" s="44"/>
      <c r="AM13" s="49"/>
      <c r="AN13" s="50"/>
      <c r="AO13" s="50"/>
      <c r="AP13" s="50"/>
    </row>
    <row r="14" spans="1:54" ht="13.5" thickTop="1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/>
      <c r="O14" s="2"/>
      <c r="P14" s="2"/>
      <c r="Q14" s="2"/>
      <c r="R14" s="2"/>
      <c r="S14" s="4"/>
      <c r="T14" s="2"/>
      <c r="U14" s="2"/>
      <c r="V14" s="2"/>
      <c r="W14" s="2"/>
      <c r="X14" s="4"/>
      <c r="Y14" s="2"/>
      <c r="Z14" s="2"/>
      <c r="AA14" s="2"/>
      <c r="AB14" s="2"/>
      <c r="AC14" s="4"/>
      <c r="AD14" s="2"/>
      <c r="AE14" s="2"/>
      <c r="AF14" s="2"/>
      <c r="AG14" s="2"/>
      <c r="AH14" s="4"/>
      <c r="AI14" s="4"/>
      <c r="AJ14" s="2"/>
      <c r="AK14" s="2"/>
      <c r="AL14" s="2"/>
      <c r="AM14" s="4"/>
      <c r="AN14" s="2"/>
      <c r="AO14" s="2"/>
      <c r="AP14" s="2"/>
    </row>
    <row r="15" spans="1:54" ht="16.5" thickBot="1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198" t="s">
        <v>15</v>
      </c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</row>
    <row r="16" spans="1:54" ht="14.25" thickTop="1" thickBot="1">
      <c r="A16" s="104" t="s">
        <v>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6"/>
      <c r="S16" s="147">
        <v>1</v>
      </c>
      <c r="T16" s="148"/>
      <c r="U16" s="149">
        <v>2</v>
      </c>
      <c r="V16" s="148"/>
      <c r="W16" s="149">
        <v>3</v>
      </c>
      <c r="X16" s="148"/>
      <c r="Y16" s="149">
        <v>4</v>
      </c>
      <c r="Z16" s="148"/>
      <c r="AA16" s="149">
        <v>5</v>
      </c>
      <c r="AB16" s="148"/>
      <c r="AC16" s="149">
        <v>6</v>
      </c>
      <c r="AD16" s="186"/>
      <c r="AE16" s="304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</row>
    <row r="17" spans="1:46" ht="13.5" thickTop="1">
      <c r="A17" s="48">
        <v>1</v>
      </c>
      <c r="B17" s="296" t="s">
        <v>55</v>
      </c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8"/>
      <c r="S17" s="299" t="s">
        <v>86</v>
      </c>
      <c r="T17" s="300"/>
      <c r="U17" s="393" t="s">
        <v>86</v>
      </c>
      <c r="V17" s="300"/>
      <c r="W17" s="393" t="s">
        <v>86</v>
      </c>
      <c r="X17" s="300"/>
      <c r="Y17" s="393" t="s">
        <v>86</v>
      </c>
      <c r="Z17" s="300"/>
      <c r="AA17" s="393" t="s">
        <v>86</v>
      </c>
      <c r="AB17" s="300"/>
      <c r="AC17" s="393" t="s">
        <v>86</v>
      </c>
      <c r="AD17" s="300"/>
      <c r="AE17" s="294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</row>
    <row r="18" spans="1:46">
      <c r="A18" s="53">
        <v>2</v>
      </c>
      <c r="B18" s="162" t="s">
        <v>77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4"/>
      <c r="S18" s="169" t="s">
        <v>86</v>
      </c>
      <c r="T18" s="170"/>
      <c r="U18" s="171" t="s">
        <v>86</v>
      </c>
      <c r="V18" s="170"/>
      <c r="W18" s="171" t="s">
        <v>86</v>
      </c>
      <c r="X18" s="170"/>
      <c r="Y18" s="167"/>
      <c r="Z18" s="166"/>
      <c r="AA18" s="390"/>
      <c r="AB18" s="391"/>
      <c r="AC18" s="390"/>
      <c r="AD18" s="392"/>
      <c r="AE18" s="294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</row>
    <row r="19" spans="1:46" ht="13.5" thickBot="1">
      <c r="A19" s="52">
        <v>3</v>
      </c>
      <c r="B19" s="153" t="s">
        <v>82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5"/>
      <c r="S19" s="287"/>
      <c r="T19" s="160"/>
      <c r="U19" s="159"/>
      <c r="V19" s="160"/>
      <c r="W19" s="159"/>
      <c r="X19" s="160"/>
      <c r="Y19" s="159"/>
      <c r="Z19" s="160"/>
      <c r="AA19" s="336"/>
      <c r="AB19" s="337"/>
      <c r="AC19" s="336"/>
      <c r="AD19" s="338"/>
      <c r="AE19" s="294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</row>
    <row r="20" spans="1:46" ht="14.25" thickTop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90">
        <v>6</v>
      </c>
      <c r="T20" s="291"/>
      <c r="U20" s="290">
        <v>5</v>
      </c>
      <c r="V20" s="291"/>
      <c r="W20" s="290">
        <v>4</v>
      </c>
      <c r="X20" s="291"/>
      <c r="Y20" s="290">
        <v>3</v>
      </c>
      <c r="Z20" s="291"/>
      <c r="AA20" s="290">
        <v>2</v>
      </c>
      <c r="AB20" s="291"/>
      <c r="AC20" s="290">
        <v>1</v>
      </c>
      <c r="AD20" s="321"/>
      <c r="AE20" s="304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</row>
    <row r="21" spans="1:46" ht="13.5" thickTop="1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1" t="s">
        <v>31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67"/>
      <c r="AJ21" s="67"/>
      <c r="AK21" s="51"/>
      <c r="AL21" s="67"/>
      <c r="AM21" s="67"/>
      <c r="AN21" s="67"/>
      <c r="AO21" s="67"/>
      <c r="AP21" s="67"/>
    </row>
    <row r="22" spans="1:46" ht="13.5" thickBot="1"/>
    <row r="23" spans="1:46" ht="14.25" thickTop="1" thickBot="1">
      <c r="A23" s="104" t="s">
        <v>32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6"/>
      <c r="U23" s="232">
        <v>1</v>
      </c>
      <c r="V23" s="108"/>
      <c r="W23" s="108"/>
      <c r="X23" s="108"/>
      <c r="Y23" s="109"/>
      <c r="Z23" s="233">
        <v>2</v>
      </c>
      <c r="AA23" s="108"/>
      <c r="AB23" s="108"/>
      <c r="AC23" s="108"/>
      <c r="AD23" s="109"/>
      <c r="AE23" s="233">
        <v>3</v>
      </c>
      <c r="AF23" s="108"/>
      <c r="AG23" s="108"/>
      <c r="AH23" s="108"/>
      <c r="AI23" s="109"/>
      <c r="AJ23" s="233">
        <v>4</v>
      </c>
      <c r="AK23" s="108"/>
      <c r="AL23" s="108"/>
      <c r="AM23" s="108"/>
      <c r="AN23" s="109"/>
      <c r="AO23" s="223" t="s">
        <v>8</v>
      </c>
      <c r="AP23" s="224"/>
      <c r="AQ23" s="223" t="s">
        <v>9</v>
      </c>
      <c r="AR23" s="224"/>
      <c r="AS23" s="223" t="s">
        <v>10</v>
      </c>
      <c r="AT23" s="224"/>
    </row>
    <row r="24" spans="1:46" ht="13.5" thickTop="1">
      <c r="A24" s="19">
        <v>1</v>
      </c>
      <c r="B24" s="178" t="s">
        <v>83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80"/>
      <c r="U24" s="29"/>
      <c r="V24" s="29"/>
      <c r="W24" s="29"/>
      <c r="X24" s="29"/>
      <c r="Y24" s="29"/>
      <c r="Z24" s="225">
        <v>2</v>
      </c>
      <c r="AA24" s="226"/>
      <c r="AB24" s="90" t="s">
        <v>12</v>
      </c>
      <c r="AC24" s="226">
        <v>3</v>
      </c>
      <c r="AD24" s="227"/>
      <c r="AE24" s="225">
        <v>2</v>
      </c>
      <c r="AF24" s="226"/>
      <c r="AG24" s="90" t="s">
        <v>12</v>
      </c>
      <c r="AH24" s="226">
        <v>4</v>
      </c>
      <c r="AI24" s="227"/>
      <c r="AJ24" s="228">
        <v>4</v>
      </c>
      <c r="AK24" s="229"/>
      <c r="AL24" s="82" t="s">
        <v>12</v>
      </c>
      <c r="AM24" s="229">
        <v>3</v>
      </c>
      <c r="AN24" s="230"/>
      <c r="AO24" s="231">
        <f>SUM(U24+Z24+AE24+AJ24)</f>
        <v>8</v>
      </c>
      <c r="AP24" s="231"/>
      <c r="AQ24" s="231">
        <f>SUM(X24+AC24+AH24+AM24)</f>
        <v>10</v>
      </c>
      <c r="AR24" s="231"/>
      <c r="AS24" s="234">
        <v>3</v>
      </c>
      <c r="AT24" s="235"/>
    </row>
    <row r="25" spans="1:46">
      <c r="A25" s="20">
        <v>2</v>
      </c>
      <c r="B25" s="162" t="s">
        <v>69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4"/>
      <c r="U25" s="213">
        <v>3</v>
      </c>
      <c r="V25" s="214"/>
      <c r="W25" s="83" t="s">
        <v>12</v>
      </c>
      <c r="X25" s="214">
        <v>2</v>
      </c>
      <c r="Y25" s="215"/>
      <c r="Z25" s="27"/>
      <c r="AA25" s="28"/>
      <c r="AB25" s="28"/>
      <c r="AC25" s="28"/>
      <c r="AD25" s="28"/>
      <c r="AE25" s="216">
        <v>6</v>
      </c>
      <c r="AF25" s="214"/>
      <c r="AG25" s="83" t="s">
        <v>12</v>
      </c>
      <c r="AH25" s="214">
        <v>4</v>
      </c>
      <c r="AI25" s="215"/>
      <c r="AJ25" s="216">
        <v>5</v>
      </c>
      <c r="AK25" s="214"/>
      <c r="AL25" s="83" t="s">
        <v>12</v>
      </c>
      <c r="AM25" s="214">
        <v>0</v>
      </c>
      <c r="AN25" s="215"/>
      <c r="AO25" s="199">
        <f>SUM(F25+K25+U25+Z25+AE25+AJ25)</f>
        <v>14</v>
      </c>
      <c r="AP25" s="199"/>
      <c r="AQ25" s="199">
        <f>SUM(X25+AC25+AH25+AM25)</f>
        <v>6</v>
      </c>
      <c r="AR25" s="199"/>
      <c r="AS25" s="200">
        <v>9</v>
      </c>
      <c r="AT25" s="201"/>
    </row>
    <row r="26" spans="1:46">
      <c r="A26" s="20">
        <v>3</v>
      </c>
      <c r="B26" s="162" t="s">
        <v>13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4"/>
      <c r="U26" s="213">
        <v>4</v>
      </c>
      <c r="V26" s="214"/>
      <c r="W26" s="91" t="s">
        <v>12</v>
      </c>
      <c r="X26" s="214">
        <v>2</v>
      </c>
      <c r="Y26" s="215"/>
      <c r="Z26" s="212">
        <v>4</v>
      </c>
      <c r="AA26" s="210"/>
      <c r="AB26" s="85" t="s">
        <v>12</v>
      </c>
      <c r="AC26" s="210">
        <v>6</v>
      </c>
      <c r="AD26" s="211"/>
      <c r="AE26" s="27"/>
      <c r="AF26" s="28"/>
      <c r="AG26" s="28"/>
      <c r="AH26" s="28"/>
      <c r="AI26" s="28"/>
      <c r="AJ26" s="216">
        <v>5</v>
      </c>
      <c r="AK26" s="214"/>
      <c r="AL26" s="83" t="s">
        <v>12</v>
      </c>
      <c r="AM26" s="214">
        <v>0</v>
      </c>
      <c r="AN26" s="215"/>
      <c r="AO26" s="199">
        <f>SUM(F26+K26+U26+Z26+AE26+AJ26)</f>
        <v>13</v>
      </c>
      <c r="AP26" s="199"/>
      <c r="AQ26" s="199">
        <f>SUM(X26+AC26+AH26+AM26)</f>
        <v>8</v>
      </c>
      <c r="AR26" s="199"/>
      <c r="AS26" s="200">
        <v>6</v>
      </c>
      <c r="AT26" s="201"/>
    </row>
    <row r="27" spans="1:46" ht="13.5" thickBot="1">
      <c r="A27" s="35">
        <v>4</v>
      </c>
      <c r="B27" s="153" t="s">
        <v>42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5"/>
      <c r="U27" s="202">
        <v>3</v>
      </c>
      <c r="V27" s="203"/>
      <c r="W27" s="81" t="s">
        <v>12</v>
      </c>
      <c r="X27" s="203">
        <v>4</v>
      </c>
      <c r="Y27" s="204"/>
      <c r="Z27" s="205">
        <v>0</v>
      </c>
      <c r="AA27" s="203"/>
      <c r="AB27" s="81" t="s">
        <v>12</v>
      </c>
      <c r="AC27" s="203">
        <v>5</v>
      </c>
      <c r="AD27" s="204"/>
      <c r="AE27" s="205">
        <v>0</v>
      </c>
      <c r="AF27" s="203"/>
      <c r="AG27" s="81" t="s">
        <v>12</v>
      </c>
      <c r="AH27" s="203">
        <v>5</v>
      </c>
      <c r="AI27" s="204"/>
      <c r="AJ27" s="27"/>
      <c r="AK27" s="28"/>
      <c r="AL27" s="28"/>
      <c r="AM27" s="28"/>
      <c r="AN27" s="28"/>
      <c r="AO27" s="189">
        <f>SUM(F27+K27+U27+Z27+AE27+AJ27)</f>
        <v>3</v>
      </c>
      <c r="AP27" s="190"/>
      <c r="AQ27" s="189">
        <f>SUM(X27+AC27+AH27+AM27)</f>
        <v>14</v>
      </c>
      <c r="AR27" s="190"/>
      <c r="AS27" s="191">
        <v>0</v>
      </c>
      <c r="AT27" s="192"/>
    </row>
    <row r="28" spans="1:46" ht="14.25" thickTop="1" thickBot="1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193" t="s">
        <v>14</v>
      </c>
      <c r="AK28" s="194"/>
      <c r="AL28" s="194"/>
      <c r="AM28" s="194"/>
      <c r="AN28" s="195"/>
      <c r="AO28" s="196">
        <f>SUM(AO24:AO27)</f>
        <v>38</v>
      </c>
      <c r="AP28" s="197"/>
      <c r="AQ28" s="196">
        <f>SUM(AQ24:AQ27)</f>
        <v>38</v>
      </c>
      <c r="AR28" s="197"/>
    </row>
    <row r="29" spans="1:46" ht="17.25" thickTop="1" thickBo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198" t="s">
        <v>15</v>
      </c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</row>
    <row r="30" spans="1:46" ht="14.25" thickTop="1" thickBot="1">
      <c r="A30" s="104" t="s">
        <v>32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6"/>
      <c r="U30" s="147">
        <v>1</v>
      </c>
      <c r="V30" s="148"/>
      <c r="W30" s="149">
        <v>2</v>
      </c>
      <c r="X30" s="148"/>
      <c r="Y30" s="149">
        <v>3</v>
      </c>
      <c r="Z30" s="148"/>
      <c r="AA30" s="149">
        <v>4</v>
      </c>
      <c r="AB30" s="148"/>
      <c r="AC30" s="149">
        <v>5</v>
      </c>
      <c r="AD30" s="148"/>
      <c r="AE30" s="149">
        <v>6</v>
      </c>
      <c r="AF30" s="148"/>
      <c r="AG30" s="149">
        <v>7</v>
      </c>
      <c r="AH30" s="148"/>
      <c r="AI30" s="149">
        <v>8</v>
      </c>
      <c r="AJ30" s="148"/>
      <c r="AK30" s="149">
        <v>9</v>
      </c>
      <c r="AL30" s="186"/>
      <c r="AM30" s="187"/>
      <c r="AN30" s="177"/>
      <c r="AO30" s="177"/>
      <c r="AP30" s="177"/>
      <c r="AQ30" s="177"/>
      <c r="AR30" s="177"/>
    </row>
    <row r="31" spans="1:46" ht="13.5" thickTop="1">
      <c r="A31" s="19">
        <v>1</v>
      </c>
      <c r="B31" s="178" t="s">
        <v>83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80"/>
      <c r="U31" s="288" t="s">
        <v>86</v>
      </c>
      <c r="V31" s="183"/>
      <c r="W31" s="182" t="s">
        <v>86</v>
      </c>
      <c r="X31" s="183"/>
      <c r="Y31" s="182" t="s">
        <v>86</v>
      </c>
      <c r="Z31" s="183"/>
      <c r="AA31" s="184"/>
      <c r="AB31" s="185"/>
      <c r="AC31" s="184"/>
      <c r="AD31" s="185"/>
      <c r="AE31" s="184"/>
      <c r="AF31" s="185"/>
      <c r="AG31" s="184"/>
      <c r="AH31" s="185"/>
      <c r="AI31" s="184"/>
      <c r="AJ31" s="185"/>
      <c r="AK31" s="184"/>
      <c r="AL31" s="188"/>
      <c r="AM31" s="145"/>
      <c r="AN31" s="146"/>
      <c r="AO31" s="146"/>
      <c r="AP31" s="146"/>
      <c r="AQ31" s="146"/>
      <c r="AR31" s="146"/>
    </row>
    <row r="32" spans="1:46">
      <c r="A32" s="20">
        <v>2</v>
      </c>
      <c r="B32" s="162" t="s">
        <v>69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4"/>
      <c r="U32" s="169" t="s">
        <v>86</v>
      </c>
      <c r="V32" s="170"/>
      <c r="W32" s="171" t="s">
        <v>86</v>
      </c>
      <c r="X32" s="170"/>
      <c r="Y32" s="171" t="s">
        <v>86</v>
      </c>
      <c r="Z32" s="170"/>
      <c r="AA32" s="171" t="s">
        <v>86</v>
      </c>
      <c r="AB32" s="170"/>
      <c r="AC32" s="171" t="s">
        <v>86</v>
      </c>
      <c r="AD32" s="170"/>
      <c r="AE32" s="171" t="s">
        <v>86</v>
      </c>
      <c r="AF32" s="170"/>
      <c r="AG32" s="171" t="s">
        <v>86</v>
      </c>
      <c r="AH32" s="170"/>
      <c r="AI32" s="171" t="s">
        <v>86</v>
      </c>
      <c r="AJ32" s="170"/>
      <c r="AK32" s="171" t="s">
        <v>86</v>
      </c>
      <c r="AL32" s="394"/>
      <c r="AM32" s="145"/>
      <c r="AN32" s="146"/>
      <c r="AO32" s="146"/>
      <c r="AP32" s="146"/>
      <c r="AQ32" s="146"/>
      <c r="AR32" s="146"/>
    </row>
    <row r="33" spans="1:54">
      <c r="A33" s="20">
        <v>3</v>
      </c>
      <c r="B33" s="162" t="s">
        <v>13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4"/>
      <c r="U33" s="169" t="s">
        <v>86</v>
      </c>
      <c r="V33" s="170"/>
      <c r="W33" s="171" t="s">
        <v>86</v>
      </c>
      <c r="X33" s="170"/>
      <c r="Y33" s="171" t="s">
        <v>86</v>
      </c>
      <c r="Z33" s="170"/>
      <c r="AA33" s="171" t="s">
        <v>86</v>
      </c>
      <c r="AB33" s="170"/>
      <c r="AC33" s="171" t="s">
        <v>86</v>
      </c>
      <c r="AD33" s="170"/>
      <c r="AE33" s="171" t="s">
        <v>86</v>
      </c>
      <c r="AF33" s="170"/>
      <c r="AG33" s="151"/>
      <c r="AH33" s="168"/>
      <c r="AI33" s="151"/>
      <c r="AJ33" s="168"/>
      <c r="AK33" s="151"/>
      <c r="AL33" s="152"/>
      <c r="AM33" s="64"/>
      <c r="AN33" s="65"/>
      <c r="AO33" s="65"/>
      <c r="AP33" s="65"/>
      <c r="AQ33" s="65"/>
      <c r="AR33" s="65"/>
    </row>
    <row r="34" spans="1:54" ht="13.5" thickBot="1">
      <c r="A34" s="35">
        <v>4</v>
      </c>
      <c r="B34" s="153" t="s">
        <v>42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5"/>
      <c r="U34" s="287"/>
      <c r="V34" s="160"/>
      <c r="W34" s="159"/>
      <c r="X34" s="160"/>
      <c r="Y34" s="159"/>
      <c r="Z34" s="160"/>
      <c r="AA34" s="159"/>
      <c r="AB34" s="160"/>
      <c r="AC34" s="159"/>
      <c r="AD34" s="160"/>
      <c r="AE34" s="159"/>
      <c r="AF34" s="160"/>
      <c r="AG34" s="159"/>
      <c r="AH34" s="160"/>
      <c r="AI34" s="159"/>
      <c r="AJ34" s="160"/>
      <c r="AK34" s="159"/>
      <c r="AL34" s="161"/>
      <c r="AM34" s="145"/>
      <c r="AN34" s="146"/>
      <c r="AO34" s="146"/>
      <c r="AP34" s="146"/>
      <c r="AQ34" s="146"/>
      <c r="AR34" s="146"/>
    </row>
    <row r="35" spans="1:54" ht="14.25" thickTop="1" thickBot="1">
      <c r="A35" s="4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47">
        <v>9</v>
      </c>
      <c r="V35" s="148"/>
      <c r="W35" s="149">
        <v>8</v>
      </c>
      <c r="X35" s="148"/>
      <c r="Y35" s="149">
        <v>7</v>
      </c>
      <c r="Z35" s="148"/>
      <c r="AA35" s="149">
        <v>6</v>
      </c>
      <c r="AB35" s="148"/>
      <c r="AC35" s="149">
        <v>5</v>
      </c>
      <c r="AD35" s="148"/>
      <c r="AE35" s="149">
        <v>4</v>
      </c>
      <c r="AF35" s="148"/>
      <c r="AG35" s="149">
        <v>3</v>
      </c>
      <c r="AH35" s="148"/>
      <c r="AI35" s="149">
        <v>2</v>
      </c>
      <c r="AJ35" s="148"/>
      <c r="AK35" s="149">
        <v>1</v>
      </c>
      <c r="AL35" s="150"/>
      <c r="AM35" s="4"/>
      <c r="AN35" s="4"/>
      <c r="AO35" s="4"/>
      <c r="AP35" s="4"/>
      <c r="AQ35" s="4"/>
      <c r="AR35" s="4"/>
    </row>
    <row r="36" spans="1:54" ht="14.25" thickTop="1" thickBot="1">
      <c r="A36" s="4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36" t="s">
        <v>16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54" ht="20.25" thickTop="1" thickBot="1">
      <c r="A37" s="5" t="s">
        <v>17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I37" s="2"/>
      <c r="AJ37" s="2"/>
      <c r="AK37" s="2"/>
      <c r="AL37" s="2"/>
      <c r="AM37" s="2"/>
      <c r="AN37" s="2"/>
      <c r="AO37" s="2"/>
      <c r="AP37" s="2"/>
      <c r="AQ37" s="2"/>
      <c r="AR37" s="104" t="s">
        <v>18</v>
      </c>
      <c r="AS37" s="105"/>
      <c r="AT37" s="105"/>
      <c r="AU37" s="105"/>
      <c r="AV37" s="106"/>
      <c r="AW37" s="104" t="s">
        <v>19</v>
      </c>
      <c r="AX37" s="105"/>
      <c r="AY37" s="105"/>
      <c r="AZ37" s="105"/>
      <c r="BA37" s="106"/>
      <c r="BB37" s="68"/>
    </row>
    <row r="38" spans="1:54" ht="13.5" thickTop="1">
      <c r="A38" s="118" t="s">
        <v>20</v>
      </c>
      <c r="B38" s="119"/>
      <c r="C38" s="120"/>
      <c r="D38" s="121" t="s">
        <v>61</v>
      </c>
      <c r="E38" s="122"/>
      <c r="F38" s="122"/>
      <c r="G38" s="122"/>
      <c r="H38" s="123"/>
      <c r="I38" s="124" t="s">
        <v>55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6"/>
      <c r="X38" s="7" t="s">
        <v>12</v>
      </c>
      <c r="Y38" s="121" t="s">
        <v>63</v>
      </c>
      <c r="Z38" s="122"/>
      <c r="AA38" s="122"/>
      <c r="AB38" s="122"/>
      <c r="AC38" s="123"/>
      <c r="AD38" s="124" t="s">
        <v>13</v>
      </c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8"/>
      <c r="AR38" s="129">
        <v>3</v>
      </c>
      <c r="AS38" s="130"/>
      <c r="AT38" s="8" t="s">
        <v>12</v>
      </c>
      <c r="AU38" s="130">
        <v>3</v>
      </c>
      <c r="AV38" s="131"/>
      <c r="AW38" s="129">
        <v>1</v>
      </c>
      <c r="AX38" s="130"/>
      <c r="AY38" s="8" t="s">
        <v>12</v>
      </c>
      <c r="AZ38" s="130">
        <v>3</v>
      </c>
      <c r="BA38" s="131"/>
      <c r="BB38" s="14"/>
    </row>
    <row r="39" spans="1:54" ht="13.5" thickBot="1">
      <c r="A39" s="132" t="s">
        <v>23</v>
      </c>
      <c r="B39" s="133"/>
      <c r="C39" s="134"/>
      <c r="D39" s="135" t="s">
        <v>62</v>
      </c>
      <c r="E39" s="136"/>
      <c r="F39" s="136"/>
      <c r="G39" s="136"/>
      <c r="H39" s="137"/>
      <c r="I39" s="138" t="s">
        <v>69</v>
      </c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40"/>
      <c r="X39" s="10" t="s">
        <v>12</v>
      </c>
      <c r="Y39" s="135" t="s">
        <v>64</v>
      </c>
      <c r="Z39" s="136"/>
      <c r="AA39" s="136"/>
      <c r="AB39" s="136"/>
      <c r="AC39" s="137"/>
      <c r="AD39" s="138" t="s">
        <v>88</v>
      </c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41"/>
      <c r="AR39" s="142"/>
      <c r="AS39" s="143"/>
      <c r="AT39" s="11" t="s">
        <v>12</v>
      </c>
      <c r="AU39" s="143"/>
      <c r="AV39" s="144"/>
      <c r="AW39" s="142"/>
      <c r="AX39" s="143"/>
      <c r="AY39" s="11" t="s">
        <v>12</v>
      </c>
      <c r="AZ39" s="143"/>
      <c r="BA39" s="144"/>
      <c r="BB39" s="14"/>
    </row>
    <row r="40" spans="1:54" ht="13.5" thickTop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1"/>
      <c r="AK40" s="21"/>
      <c r="AL40" s="21"/>
      <c r="AM40" s="21"/>
      <c r="AN40" s="21"/>
      <c r="AO40" s="21"/>
      <c r="AP40" s="21"/>
      <c r="AQ40" s="21"/>
      <c r="AR40" s="22"/>
      <c r="AS40" s="21"/>
      <c r="AT40" s="34"/>
      <c r="AU40" s="22"/>
      <c r="AV40" s="21"/>
      <c r="AW40" s="22"/>
      <c r="AX40" s="21"/>
      <c r="AY40" s="34"/>
      <c r="AZ40" s="22"/>
      <c r="BA40" s="21"/>
    </row>
    <row r="41" spans="1:54" ht="13.5" thickBot="1"/>
    <row r="42" spans="1:54" ht="20.25" thickTop="1" thickBot="1">
      <c r="A42" s="5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104" t="s">
        <v>18</v>
      </c>
      <c r="AS42" s="105"/>
      <c r="AT42" s="105"/>
      <c r="AU42" s="105"/>
      <c r="AV42" s="106"/>
      <c r="AW42" s="104" t="s">
        <v>19</v>
      </c>
      <c r="AX42" s="105"/>
      <c r="AY42" s="105"/>
      <c r="AZ42" s="105"/>
      <c r="BA42" s="106"/>
    </row>
    <row r="43" spans="1:54" ht="14.25" thickTop="1" thickBot="1">
      <c r="A43" s="107" t="s">
        <v>26</v>
      </c>
      <c r="B43" s="108"/>
      <c r="C43" s="109"/>
      <c r="D43" s="110" t="s">
        <v>27</v>
      </c>
      <c r="E43" s="111"/>
      <c r="F43" s="111"/>
      <c r="G43" s="111"/>
      <c r="H43" s="112"/>
      <c r="I43" s="113" t="s">
        <v>69</v>
      </c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5"/>
      <c r="X43" s="12" t="s">
        <v>12</v>
      </c>
      <c r="Y43" s="110" t="s">
        <v>28</v>
      </c>
      <c r="Z43" s="111"/>
      <c r="AA43" s="111"/>
      <c r="AB43" s="111"/>
      <c r="AC43" s="112"/>
      <c r="AD43" s="113" t="s">
        <v>13</v>
      </c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6"/>
      <c r="AR43" s="117"/>
      <c r="AS43" s="102"/>
      <c r="AT43" s="13" t="s">
        <v>12</v>
      </c>
      <c r="AU43" s="102"/>
      <c r="AV43" s="103"/>
      <c r="AW43" s="117"/>
      <c r="AX43" s="102"/>
      <c r="AY43" s="13" t="s">
        <v>12</v>
      </c>
      <c r="AZ43" s="102"/>
      <c r="BA43" s="103"/>
    </row>
    <row r="44" spans="1:54" ht="13.5" thickTop="1"/>
  </sheetData>
  <mergeCells count="263">
    <mergeCell ref="AR37:AV37"/>
    <mergeCell ref="AW37:BA37"/>
    <mergeCell ref="AR38:AS38"/>
    <mergeCell ref="AU38:AV38"/>
    <mergeCell ref="AW38:AX38"/>
    <mergeCell ref="AZ38:BA38"/>
    <mergeCell ref="A39:C39"/>
    <mergeCell ref="D39:H39"/>
    <mergeCell ref="I39:W39"/>
    <mergeCell ref="Y39:AC39"/>
    <mergeCell ref="AD39:AQ39"/>
    <mergeCell ref="AR39:AS39"/>
    <mergeCell ref="AU39:AV39"/>
    <mergeCell ref="AW39:AX39"/>
    <mergeCell ref="AZ39:BA39"/>
    <mergeCell ref="AM34:AN34"/>
    <mergeCell ref="AO34:AP34"/>
    <mergeCell ref="AQ34:AR34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K33:AL33"/>
    <mergeCell ref="B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B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O31:AP31"/>
    <mergeCell ref="AQ31:AR31"/>
    <mergeCell ref="B32:T32"/>
    <mergeCell ref="U32:V32"/>
    <mergeCell ref="W32:X32"/>
    <mergeCell ref="Y32:Z32"/>
    <mergeCell ref="AA32:AB32"/>
    <mergeCell ref="AC32:AD32"/>
    <mergeCell ref="AQ32:AR32"/>
    <mergeCell ref="AE32:AF32"/>
    <mergeCell ref="AG32:AH32"/>
    <mergeCell ref="AI32:AJ32"/>
    <mergeCell ref="AK32:AL32"/>
    <mergeCell ref="AM32:AN32"/>
    <mergeCell ref="AO32:AP32"/>
    <mergeCell ref="AQ30:AR30"/>
    <mergeCell ref="B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E30:AF30"/>
    <mergeCell ref="AG30:AH30"/>
    <mergeCell ref="AI30:AJ30"/>
    <mergeCell ref="AK30:AL30"/>
    <mergeCell ref="AM30:AN30"/>
    <mergeCell ref="AO30:AP30"/>
    <mergeCell ref="A30:T30"/>
    <mergeCell ref="U30:V30"/>
    <mergeCell ref="W30:X30"/>
    <mergeCell ref="Y30:Z30"/>
    <mergeCell ref="AA30:AB30"/>
    <mergeCell ref="AC30:AD30"/>
    <mergeCell ref="AK31:AL31"/>
    <mergeCell ref="AM31:AN31"/>
    <mergeCell ref="AQ27:AR27"/>
    <mergeCell ref="AS27:AT27"/>
    <mergeCell ref="AJ28:AN28"/>
    <mergeCell ref="AO28:AP28"/>
    <mergeCell ref="AQ28:AR28"/>
    <mergeCell ref="U29:AF29"/>
    <mergeCell ref="AQ26:AR26"/>
    <mergeCell ref="AS26:AT26"/>
    <mergeCell ref="B27:T27"/>
    <mergeCell ref="U27:V27"/>
    <mergeCell ref="X27:Y27"/>
    <mergeCell ref="Z27:AA27"/>
    <mergeCell ref="AC27:AD27"/>
    <mergeCell ref="AE27:AF27"/>
    <mergeCell ref="AH27:AI27"/>
    <mergeCell ref="AO27:AP27"/>
    <mergeCell ref="AS25:AT25"/>
    <mergeCell ref="B26:T26"/>
    <mergeCell ref="U26:V26"/>
    <mergeCell ref="X26:Y26"/>
    <mergeCell ref="Z26:AA26"/>
    <mergeCell ref="AC26:AD26"/>
    <mergeCell ref="AJ26:AK26"/>
    <mergeCell ref="AM26:AN26"/>
    <mergeCell ref="AO26:AP26"/>
    <mergeCell ref="B25:T25"/>
    <mergeCell ref="U25:V25"/>
    <mergeCell ref="X25:Y25"/>
    <mergeCell ref="AE25:AF25"/>
    <mergeCell ref="AH25:AI25"/>
    <mergeCell ref="AJ25:AK25"/>
    <mergeCell ref="AM25:AN25"/>
    <mergeCell ref="AO25:AP25"/>
    <mergeCell ref="AQ25:AR25"/>
    <mergeCell ref="AQ23:AR23"/>
    <mergeCell ref="AS23:AT23"/>
    <mergeCell ref="B24:T24"/>
    <mergeCell ref="Z24:AA24"/>
    <mergeCell ref="AC24:AD24"/>
    <mergeCell ref="AE24:AF24"/>
    <mergeCell ref="AH24:AI24"/>
    <mergeCell ref="AJ24:AK24"/>
    <mergeCell ref="AM24:AN24"/>
    <mergeCell ref="AO24:AP24"/>
    <mergeCell ref="AQ24:AR24"/>
    <mergeCell ref="AS24:AT24"/>
    <mergeCell ref="AK20:AL20"/>
    <mergeCell ref="AM20:AN20"/>
    <mergeCell ref="AO20:AP20"/>
    <mergeCell ref="A23:T23"/>
    <mergeCell ref="U23:Y23"/>
    <mergeCell ref="Z23:AD23"/>
    <mergeCell ref="AE23:AI23"/>
    <mergeCell ref="AJ23:AN23"/>
    <mergeCell ref="AO23:AP23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M18:AN18"/>
    <mergeCell ref="AO18:AP18"/>
    <mergeCell ref="B19:R19"/>
    <mergeCell ref="S19:T19"/>
    <mergeCell ref="U19:V19"/>
    <mergeCell ref="W19:X19"/>
    <mergeCell ref="Y19:Z19"/>
    <mergeCell ref="AA19:AB19"/>
    <mergeCell ref="AO19:AP19"/>
    <mergeCell ref="AC19:AD19"/>
    <mergeCell ref="AE19:AF19"/>
    <mergeCell ref="AG19:AH19"/>
    <mergeCell ref="AI19:AJ19"/>
    <mergeCell ref="AK19:AL19"/>
    <mergeCell ref="AM19:AN19"/>
    <mergeCell ref="AO17:AP17"/>
    <mergeCell ref="B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C17:AD17"/>
    <mergeCell ref="AE17:AF17"/>
    <mergeCell ref="AG17:AH17"/>
    <mergeCell ref="AI17:AJ17"/>
    <mergeCell ref="AK17:AL17"/>
    <mergeCell ref="AM17:AN17"/>
    <mergeCell ref="B17:R17"/>
    <mergeCell ref="S17:T17"/>
    <mergeCell ref="U17:V17"/>
    <mergeCell ref="W17:X17"/>
    <mergeCell ref="Y17:Z17"/>
    <mergeCell ref="AA17:AB17"/>
    <mergeCell ref="AI18:AJ18"/>
    <mergeCell ref="AK18:AL18"/>
    <mergeCell ref="AE16:AF16"/>
    <mergeCell ref="AG16:AH16"/>
    <mergeCell ref="AI16:AJ16"/>
    <mergeCell ref="AK16:AL16"/>
    <mergeCell ref="AM16:AN16"/>
    <mergeCell ref="AO16:AP16"/>
    <mergeCell ref="S15:AD15"/>
    <mergeCell ref="A16:R16"/>
    <mergeCell ref="S16:T16"/>
    <mergeCell ref="U16:V16"/>
    <mergeCell ref="W16:X16"/>
    <mergeCell ref="Y16:Z16"/>
    <mergeCell ref="AA16:AB16"/>
    <mergeCell ref="AC16:AD16"/>
    <mergeCell ref="AJ10:AK10"/>
    <mergeCell ref="AL10:AM10"/>
    <mergeCell ref="AC12:AG12"/>
    <mergeCell ref="AH12:AI12"/>
    <mergeCell ref="AJ12:AK12"/>
    <mergeCell ref="AL12:AM12"/>
    <mergeCell ref="AC11:AD11"/>
    <mergeCell ref="AN12:AO12"/>
    <mergeCell ref="AC13:AG13"/>
    <mergeCell ref="AH13:AI13"/>
    <mergeCell ref="AJ13:AK13"/>
    <mergeCell ref="AF11:AG11"/>
    <mergeCell ref="AH11:AI11"/>
    <mergeCell ref="AJ11:AK11"/>
    <mergeCell ref="AL11:AM11"/>
    <mergeCell ref="AN11:AO11"/>
    <mergeCell ref="AA10:AB10"/>
    <mergeCell ref="AC10:AD10"/>
    <mergeCell ref="B12:R12"/>
    <mergeCell ref="S12:T12"/>
    <mergeCell ref="V12:W12"/>
    <mergeCell ref="X12:Y12"/>
    <mergeCell ref="AA12:AB12"/>
    <mergeCell ref="AF10:AG10"/>
    <mergeCell ref="AH10:AI10"/>
    <mergeCell ref="A1:BB1"/>
    <mergeCell ref="A2:BB2"/>
    <mergeCell ref="A3:BB3"/>
    <mergeCell ref="A4:BB4"/>
    <mergeCell ref="A5:BB5"/>
    <mergeCell ref="A7:BA7"/>
    <mergeCell ref="AD38:AQ38"/>
    <mergeCell ref="Y38:AC38"/>
    <mergeCell ref="I38:W38"/>
    <mergeCell ref="D38:H38"/>
    <mergeCell ref="A38:C38"/>
    <mergeCell ref="AN10:AO10"/>
    <mergeCell ref="B11:R11"/>
    <mergeCell ref="S11:T11"/>
    <mergeCell ref="V11:W11"/>
    <mergeCell ref="X11:AB11"/>
    <mergeCell ref="A9:R9"/>
    <mergeCell ref="AH9:AI9"/>
    <mergeCell ref="AJ9:AK9"/>
    <mergeCell ref="AL9:AM9"/>
    <mergeCell ref="AN9:AO9"/>
    <mergeCell ref="B10:R10"/>
    <mergeCell ref="S10:W10"/>
    <mergeCell ref="X10:Y10"/>
    <mergeCell ref="AR42:AV42"/>
    <mergeCell ref="AW42:BA42"/>
    <mergeCell ref="A43:C43"/>
    <mergeCell ref="D43:H43"/>
    <mergeCell ref="I43:W43"/>
    <mergeCell ref="Y43:AC43"/>
    <mergeCell ref="AD43:AQ43"/>
    <mergeCell ref="AR43:AS43"/>
    <mergeCell ref="AU43:AV43"/>
    <mergeCell ref="AW43:AX43"/>
    <mergeCell ref="AZ43:BA43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Sub 05</vt:lpstr>
      <vt:lpstr>Sub 06</vt:lpstr>
      <vt:lpstr>Sub 07</vt:lpstr>
      <vt:lpstr>Sub 08</vt:lpstr>
      <vt:lpstr>Sub 09</vt:lpstr>
      <vt:lpstr>Sub 10</vt:lpstr>
      <vt:lpstr>Sub 11</vt:lpstr>
      <vt:lpstr>Sub 12</vt:lpstr>
      <vt:lpstr>Sub 13</vt:lpstr>
      <vt:lpstr>Sub 14</vt:lpstr>
      <vt:lpstr>Sub 15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</dc:creator>
  <cp:lastModifiedBy>Helcio Padovan</cp:lastModifiedBy>
  <cp:revision/>
  <cp:lastPrinted>2017-03-31T21:29:53Z</cp:lastPrinted>
  <dcterms:created xsi:type="dcterms:W3CDTF">2010-06-23T17:16:48Z</dcterms:created>
  <dcterms:modified xsi:type="dcterms:W3CDTF">2017-07-04T00:40:46Z</dcterms:modified>
</cp:coreProperties>
</file>