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05"/>
  <workbookPr codeName="EstaPasta_de_trabalho" defaultThemeVersion="124226"/>
  <bookViews>
    <workbookView xWindow="0" yWindow="450" windowWidth="12120" windowHeight="7335" tabRatio="952" firstSheet="9" activeTab="9" xr2:uid="{00000000-000D-0000-FFFF-FFFF00000000}"/>
  </bookViews>
  <sheets>
    <sheet name="S5-B" sheetId="33" r:id="rId1"/>
    <sheet name="S6-B" sheetId="27" r:id="rId2"/>
    <sheet name="S8-B" sheetId="28" r:id="rId3"/>
    <sheet name="S10-B" sheetId="26" r:id="rId4"/>
    <sheet name="S7-P" sheetId="25" r:id="rId5"/>
    <sheet name="S8-P" sheetId="37" r:id="rId6"/>
    <sheet name="S9-P" sheetId="20" r:id="rId7"/>
    <sheet name="S10-P" sheetId="3" r:id="rId8"/>
    <sheet name="S11-P" sheetId="38" r:id="rId9"/>
    <sheet name="S12-P" sheetId="39" r:id="rId10"/>
    <sheet name="S13-P" sheetId="40" r:id="rId11"/>
    <sheet name="S14-P" sheetId="41" r:id="rId12"/>
    <sheet name="S15-P" sheetId="42" r:id="rId13"/>
    <sheet name="S11-O" sheetId="43" r:id="rId14"/>
    <sheet name="S12-O" sheetId="44" r:id="rId15"/>
    <sheet name="S13-O" sheetId="45" r:id="rId16"/>
    <sheet name="S15-O" sheetId="46" r:id="rId17"/>
  </sheets>
  <calcPr calcId="171026"/>
</workbook>
</file>

<file path=xl/calcChain.xml><?xml version="1.0" encoding="utf-8"?>
<calcChain xmlns="http://schemas.openxmlformats.org/spreadsheetml/2006/main">
  <c r="AQ31" i="20" l="1"/>
  <c r="AO31" i="20"/>
  <c r="AQ30" i="20"/>
  <c r="AO30" i="20"/>
  <c r="AQ29" i="20"/>
  <c r="AO29" i="20"/>
  <c r="AQ28" i="20"/>
  <c r="AO28" i="20"/>
  <c r="AT15" i="20"/>
  <c r="AR15" i="20"/>
  <c r="AT14" i="20"/>
  <c r="AR14" i="20"/>
  <c r="AT13" i="20"/>
  <c r="AR13" i="20"/>
  <c r="AT12" i="20"/>
  <c r="AR12" i="20"/>
  <c r="AT11" i="20"/>
  <c r="AR11" i="20"/>
  <c r="AT15" i="44"/>
  <c r="AR15" i="44"/>
  <c r="AT14" i="44"/>
  <c r="AR14" i="44"/>
  <c r="AT13" i="44"/>
  <c r="AR13" i="44"/>
  <c r="AT12" i="44"/>
  <c r="AR12" i="44"/>
  <c r="AT11" i="44"/>
  <c r="AR11" i="44"/>
  <c r="AR16" i="20"/>
  <c r="AQ32" i="20"/>
  <c r="AO32" i="20"/>
  <c r="AT16" i="20"/>
  <c r="AT16" i="44"/>
  <c r="AR16" i="44"/>
  <c r="AT15" i="46"/>
  <c r="AR15" i="46"/>
  <c r="AT14" i="46"/>
  <c r="AR14" i="46"/>
  <c r="AT13" i="46"/>
  <c r="AR13" i="46"/>
  <c r="AT12" i="46"/>
  <c r="AR12" i="46"/>
  <c r="AT11" i="46"/>
  <c r="AR11" i="46"/>
  <c r="AT15" i="45"/>
  <c r="AR15" i="45"/>
  <c r="AT14" i="45"/>
  <c r="AR14" i="45"/>
  <c r="AT13" i="45"/>
  <c r="AR13" i="45"/>
  <c r="AT12" i="45"/>
  <c r="AR12" i="45"/>
  <c r="AT11" i="45"/>
  <c r="AR11" i="45"/>
  <c r="AY16" i="43"/>
  <c r="AW16" i="43"/>
  <c r="AY15" i="43"/>
  <c r="AW15" i="43"/>
  <c r="AY14" i="43"/>
  <c r="AW14" i="43"/>
  <c r="AY13" i="43"/>
  <c r="AW13" i="43"/>
  <c r="AY12" i="43"/>
  <c r="AW12" i="43"/>
  <c r="AY11" i="43"/>
  <c r="AW11" i="43"/>
  <c r="AY16" i="42"/>
  <c r="AW16" i="42"/>
  <c r="AY15" i="42"/>
  <c r="AW15" i="42"/>
  <c r="AY14" i="42"/>
  <c r="AW14" i="42"/>
  <c r="AY13" i="42"/>
  <c r="AW13" i="42"/>
  <c r="AY12" i="42"/>
  <c r="AW12" i="42"/>
  <c r="AY11" i="42"/>
  <c r="AW11" i="42"/>
  <c r="BD17" i="41"/>
  <c r="BB17" i="41"/>
  <c r="BD16" i="41"/>
  <c r="BB16" i="41"/>
  <c r="BD15" i="41"/>
  <c r="BB15" i="41"/>
  <c r="BD14" i="41"/>
  <c r="BB14" i="41"/>
  <c r="BD13" i="41"/>
  <c r="BB13" i="41"/>
  <c r="BD12" i="41"/>
  <c r="BB12" i="41"/>
  <c r="BD11" i="41"/>
  <c r="BB11" i="41"/>
  <c r="BD17" i="40"/>
  <c r="BB17" i="40"/>
  <c r="BD16" i="40"/>
  <c r="BB16" i="40"/>
  <c r="BD15" i="40"/>
  <c r="BB15" i="40"/>
  <c r="BD14" i="40"/>
  <c r="BB14" i="40"/>
  <c r="BD13" i="40"/>
  <c r="BB13" i="40"/>
  <c r="BD12" i="40"/>
  <c r="BB12" i="40"/>
  <c r="BD11" i="40"/>
  <c r="BB11" i="40"/>
  <c r="AT45" i="39"/>
  <c r="AR45" i="39"/>
  <c r="AT44" i="39"/>
  <c r="AR44" i="39"/>
  <c r="AT43" i="39"/>
  <c r="AR43" i="39"/>
  <c r="AT42" i="39"/>
  <c r="AR42" i="39"/>
  <c r="AT41" i="39"/>
  <c r="AR41" i="39"/>
  <c r="AQ29" i="39"/>
  <c r="AO29" i="39"/>
  <c r="AQ28" i="39"/>
  <c r="AO28" i="39"/>
  <c r="AQ27" i="39"/>
  <c r="AO27" i="39"/>
  <c r="AQ26" i="39"/>
  <c r="AO26" i="39"/>
  <c r="AQ14" i="39"/>
  <c r="AO14" i="39"/>
  <c r="AQ13" i="39"/>
  <c r="AO13" i="39"/>
  <c r="AQ12" i="39"/>
  <c r="AO12" i="39"/>
  <c r="AQ11" i="39"/>
  <c r="AO11" i="39"/>
  <c r="AQ14" i="38"/>
  <c r="AO14" i="38"/>
  <c r="AQ13" i="38"/>
  <c r="AO13" i="38"/>
  <c r="AQ12" i="38"/>
  <c r="AO12" i="38"/>
  <c r="AQ11" i="38"/>
  <c r="AO11" i="38"/>
  <c r="AQ29" i="38"/>
  <c r="AO29" i="38"/>
  <c r="AQ28" i="38"/>
  <c r="AO28" i="38"/>
  <c r="AQ27" i="38"/>
  <c r="AO27" i="38"/>
  <c r="AQ26" i="38"/>
  <c r="AO26" i="38"/>
  <c r="BD17" i="3"/>
  <c r="BB17" i="3"/>
  <c r="BD16" i="3"/>
  <c r="BB16" i="3"/>
  <c r="BD15" i="3"/>
  <c r="BB15" i="3"/>
  <c r="BD14" i="3"/>
  <c r="BB14" i="3"/>
  <c r="BD13" i="3"/>
  <c r="BB13" i="3"/>
  <c r="BD12" i="3"/>
  <c r="BB12" i="3"/>
  <c r="BD11" i="3"/>
  <c r="BB11" i="3"/>
  <c r="AY16" i="37"/>
  <c r="AW16" i="37"/>
  <c r="AY15" i="37"/>
  <c r="AW15" i="37"/>
  <c r="AY14" i="37"/>
  <c r="AW14" i="37"/>
  <c r="AY13" i="37"/>
  <c r="AW13" i="37"/>
  <c r="AY12" i="37"/>
  <c r="AW12" i="37"/>
  <c r="AY11" i="37"/>
  <c r="AW11" i="37"/>
  <c r="AQ14" i="26"/>
  <c r="AO14" i="26"/>
  <c r="AQ13" i="26"/>
  <c r="AO13" i="26"/>
  <c r="AQ12" i="26"/>
  <c r="AO12" i="26"/>
  <c r="AQ11" i="26"/>
  <c r="AO11" i="26"/>
  <c r="AO15" i="38"/>
  <c r="AO15" i="39"/>
  <c r="BB18" i="41"/>
  <c r="AQ30" i="38"/>
  <c r="AQ15" i="38"/>
  <c r="AQ15" i="39"/>
  <c r="AQ30" i="39"/>
  <c r="AT46" i="39"/>
  <c r="BD18" i="41"/>
  <c r="AR16" i="46"/>
  <c r="AT16" i="46"/>
  <c r="AR16" i="45"/>
  <c r="AT16" i="45"/>
  <c r="AY17" i="43"/>
  <c r="AW17" i="43"/>
  <c r="AW17" i="42"/>
  <c r="AY17" i="42"/>
  <c r="AR46" i="39"/>
  <c r="AO30" i="39"/>
  <c r="AO30" i="38"/>
  <c r="BD18" i="40"/>
  <c r="BB18" i="40"/>
  <c r="AW17" i="37"/>
  <c r="AY17" i="37"/>
  <c r="BB18" i="3"/>
  <c r="BD18" i="3"/>
  <c r="AQ15" i="26"/>
  <c r="AO15" i="26"/>
  <c r="BI18" i="28"/>
  <c r="BG18" i="28"/>
  <c r="BI17" i="28"/>
  <c r="BG17" i="28"/>
  <c r="BI16" i="28"/>
  <c r="BG16" i="28"/>
  <c r="BI15" i="28"/>
  <c r="BG15" i="28"/>
  <c r="BI14" i="28"/>
  <c r="BG14" i="28"/>
  <c r="BI13" i="28"/>
  <c r="BG13" i="28"/>
  <c r="BI12" i="28"/>
  <c r="BG12" i="28"/>
  <c r="BI11" i="28"/>
  <c r="BG11" i="28"/>
  <c r="BI18" i="27"/>
  <c r="BG18" i="27"/>
  <c r="BI17" i="27"/>
  <c r="BG17" i="27"/>
  <c r="BI16" i="27"/>
  <c r="BG16" i="27"/>
  <c r="BI15" i="27"/>
  <c r="BG15" i="27"/>
  <c r="BI14" i="27"/>
  <c r="BG14" i="27"/>
  <c r="BI13" i="27"/>
  <c r="BG13" i="27"/>
  <c r="BI12" i="27"/>
  <c r="BG12" i="27"/>
  <c r="BI11" i="27"/>
  <c r="BG11" i="27"/>
  <c r="BG19" i="28"/>
  <c r="BI19" i="28"/>
  <c r="BI19" i="27"/>
  <c r="BG19" i="27"/>
  <c r="AT15" i="33"/>
  <c r="AR15" i="33"/>
  <c r="AT14" i="33"/>
  <c r="AR14" i="33"/>
  <c r="AT13" i="33"/>
  <c r="AR13" i="33"/>
  <c r="AT12" i="33"/>
  <c r="AR12" i="33"/>
  <c r="AT11" i="33"/>
  <c r="AR11" i="33"/>
  <c r="AR16" i="33"/>
  <c r="AT16" i="33"/>
  <c r="BD38" i="3"/>
  <c r="BB38" i="3"/>
  <c r="BD37" i="3"/>
  <c r="BB37" i="3"/>
  <c r="BD36" i="3"/>
  <c r="BB36" i="3"/>
  <c r="BD35" i="3"/>
  <c r="BB35" i="3"/>
  <c r="BD34" i="3"/>
  <c r="BB34" i="3"/>
  <c r="BD33" i="3"/>
  <c r="BB33" i="3"/>
  <c r="BD32" i="3"/>
  <c r="BB32" i="3"/>
  <c r="AY16" i="25"/>
  <c r="AW16" i="25"/>
  <c r="AY15" i="25"/>
  <c r="AW15" i="25"/>
  <c r="AY14" i="25"/>
  <c r="AW14" i="25"/>
  <c r="AY13" i="25"/>
  <c r="AW13" i="25"/>
  <c r="AY12" i="25"/>
  <c r="AW12" i="25"/>
  <c r="AY11" i="25"/>
  <c r="AW11" i="25"/>
  <c r="AY17" i="25"/>
  <c r="BB39" i="3"/>
  <c r="AW17" i="25"/>
  <c r="BD39" i="3"/>
</calcChain>
</file>

<file path=xl/sharedStrings.xml><?xml version="1.0" encoding="utf-8"?>
<sst xmlns="http://schemas.openxmlformats.org/spreadsheetml/2006/main" count="2720" uniqueCount="177">
  <si>
    <t>LIGA REGIONAL DE FUTEBOL DE SALÃO DO LITORAL PAULISTA</t>
  </si>
  <si>
    <t>FUNDADA EM 17 DE MARÇO DE 1956</t>
  </si>
  <si>
    <t>Rua Dr. Carvalho de Mendonça, 243 - Cj. 04 - Telefax: (013) 3222-9640 - 3222-9633</t>
  </si>
  <si>
    <t>Cep: 11.070-101  -  Santos  -  Est. de São Paulo  -  Brasil</t>
  </si>
  <si>
    <t>Internet: w w w.lrfslp.com - e-mail: lrfslp@terra.com.br</t>
  </si>
  <si>
    <t>COPA GREMETAL 2017</t>
  </si>
  <si>
    <t>1ª Fase:    CLASSIFICAÇÃO</t>
  </si>
  <si>
    <r>
      <t xml:space="preserve">Categoria: </t>
    </r>
    <r>
      <rPr>
        <b/>
        <i/>
        <sz val="14"/>
        <color indexed="10"/>
        <rFont val="Arial"/>
        <family val="2"/>
      </rPr>
      <t>SUB 05 - BRONZE</t>
    </r>
  </si>
  <si>
    <t>EQUIPES</t>
  </si>
  <si>
    <t>GP</t>
  </si>
  <si>
    <t>GC</t>
  </si>
  <si>
    <t>PG</t>
  </si>
  <si>
    <t>EFS Gremetal/Stismmmec</t>
  </si>
  <si>
    <t>x</t>
  </si>
  <si>
    <t>EFS Stismmmec/Gremetal</t>
  </si>
  <si>
    <t>I Nove Futebol Arte</t>
  </si>
  <si>
    <t>Portuários Futsal</t>
  </si>
  <si>
    <t>x,</t>
  </si>
  <si>
    <t>União/RD</t>
  </si>
  <si>
    <t>TOTAL</t>
  </si>
  <si>
    <r>
      <t xml:space="preserve">Pontos Ganhos </t>
    </r>
    <r>
      <rPr>
        <b/>
        <sz val="10"/>
        <rFont val="Wingdings"/>
        <charset val="2"/>
      </rPr>
      <t>è</t>
    </r>
  </si>
  <si>
    <t>X</t>
  </si>
  <si>
    <r>
      <t>ç</t>
    </r>
    <r>
      <rPr>
        <b/>
        <sz val="10"/>
        <rFont val="Arial"/>
        <family val="2"/>
      </rPr>
      <t xml:space="preserve">  Pontos Perdidos </t>
    </r>
  </si>
  <si>
    <t>4ª Fase:    SEMI-FINAL</t>
  </si>
  <si>
    <t>Jogo</t>
  </si>
  <si>
    <t>Penalt.</t>
  </si>
  <si>
    <t>Ch. O</t>
  </si>
  <si>
    <t>1º Col.</t>
  </si>
  <si>
    <t>4º Col.</t>
  </si>
  <si>
    <t>Ch. P</t>
  </si>
  <si>
    <t>2º Col.</t>
  </si>
  <si>
    <t>3º Col.</t>
  </si>
  <si>
    <t>5ª Fase:    FINAL</t>
  </si>
  <si>
    <t>Ch. Q</t>
  </si>
  <si>
    <t>Vc.Ch. O</t>
  </si>
  <si>
    <t>Vc.Ch. P</t>
  </si>
  <si>
    <r>
      <t xml:space="preserve">Categoria: </t>
    </r>
    <r>
      <rPr>
        <b/>
        <i/>
        <sz val="14"/>
        <color indexed="10"/>
        <rFont val="Arial"/>
        <family val="2"/>
      </rPr>
      <t>SUB 06 - BRONZE</t>
    </r>
  </si>
  <si>
    <t>C. F. A. Ocian P. C.</t>
  </si>
  <si>
    <t>C. T. Bola no Pé</t>
  </si>
  <si>
    <t>Projeto Irmão Menor</t>
  </si>
  <si>
    <t>SEI/Socia/Gersinho</t>
  </si>
  <si>
    <t>TT Gols</t>
  </si>
  <si>
    <t>3ª Fase:    QUARTAS DE FINAL</t>
  </si>
  <si>
    <t>Ch. K</t>
  </si>
  <si>
    <t>8º Col.</t>
  </si>
  <si>
    <t>Ch. L</t>
  </si>
  <si>
    <t>7º Col.</t>
  </si>
  <si>
    <t>Ch. M</t>
  </si>
  <si>
    <t>6º Col.</t>
  </si>
  <si>
    <t>Ch. N</t>
  </si>
  <si>
    <t>5º Col.</t>
  </si>
  <si>
    <t>Vc.Ch. K</t>
  </si>
  <si>
    <t>Vc.Ch. N</t>
  </si>
  <si>
    <t>Vc.Ch. L</t>
  </si>
  <si>
    <t>Vc.Ch. M</t>
  </si>
  <si>
    <r>
      <t xml:space="preserve">Categoria: </t>
    </r>
    <r>
      <rPr>
        <b/>
        <i/>
        <sz val="14"/>
        <color indexed="10"/>
        <rFont val="Arial"/>
        <family val="2"/>
      </rPr>
      <t>SUB 08 - BRONZE</t>
    </r>
  </si>
  <si>
    <t>C. T. Revelando</t>
  </si>
  <si>
    <t>Colégio Dom Bosco</t>
  </si>
  <si>
    <t>Dale Capela/Kids</t>
  </si>
  <si>
    <t>O Grande Lance</t>
  </si>
  <si>
    <t>Socia/SEI/Toninho</t>
  </si>
  <si>
    <t>Uacep-Projeto Minha Comunidade</t>
  </si>
  <si>
    <t/>
  </si>
  <si>
    <t>OK</t>
  </si>
  <si>
    <t>Uacep-P.Minha Comunidade</t>
  </si>
  <si>
    <t>C. T. Bola No Pé</t>
  </si>
  <si>
    <t xml:space="preserve">O Grande Lance </t>
  </si>
  <si>
    <t xml:space="preserve">C. T. Revelando </t>
  </si>
  <si>
    <r>
      <t xml:space="preserve">Categoria: </t>
    </r>
    <r>
      <rPr>
        <b/>
        <i/>
        <sz val="14"/>
        <color indexed="10"/>
        <rFont val="Arial"/>
        <family val="2"/>
      </rPr>
      <t>SUB 10 - BRONZE</t>
    </r>
  </si>
  <si>
    <t>Luso Brasileiro</t>
  </si>
  <si>
    <r>
      <t xml:space="preserve">Categoria: </t>
    </r>
    <r>
      <rPr>
        <b/>
        <i/>
        <sz val="14"/>
        <color indexed="10"/>
        <rFont val="Arial"/>
        <family val="2"/>
      </rPr>
      <t>SUB 07 - PRATA</t>
    </r>
  </si>
  <si>
    <t xml:space="preserve"> </t>
  </si>
  <si>
    <t xml:space="preserve">      </t>
  </si>
  <si>
    <t xml:space="preserve">                  </t>
  </si>
  <si>
    <t>Stimmmec Jogo 217-Perdeu 1 Ponto não fez 1 troca</t>
  </si>
  <si>
    <r>
      <t xml:space="preserve"> </t>
    </r>
    <r>
      <rPr>
        <b/>
        <sz val="10"/>
        <rFont val="Wingdings"/>
        <charset val="2"/>
      </rPr>
      <t>ç</t>
    </r>
    <r>
      <rPr>
        <b/>
        <sz val="10"/>
        <rFont val="Arial"/>
        <family val="2"/>
      </rPr>
      <t xml:space="preserve">  Pontos Perdidos </t>
    </r>
  </si>
  <si>
    <t>Gremetal   Jogo 121 -Perdeu 1 Ponto não fez 1 Troca</t>
  </si>
  <si>
    <r>
      <t xml:space="preserve">Categoria: </t>
    </r>
    <r>
      <rPr>
        <b/>
        <i/>
        <sz val="14"/>
        <color indexed="10"/>
        <rFont val="Arial"/>
        <family val="2"/>
      </rPr>
      <t>SUB 08 - PRATA</t>
    </r>
  </si>
  <si>
    <t>Pref. Mun. de Mongaguá</t>
  </si>
  <si>
    <t>Vila Souza A. C.</t>
  </si>
  <si>
    <t>Vila Souza perdeu um ponto - jogo 013 - so fez 1 Troca</t>
  </si>
  <si>
    <t>Bola no Pé Pederu 1 ponto porque so fez a 2º troca aos 08:50 do 2º periodo</t>
  </si>
  <si>
    <t>Gremetal/Stismmmec</t>
  </si>
  <si>
    <r>
      <t xml:space="preserve">Categoria: </t>
    </r>
    <r>
      <rPr>
        <b/>
        <i/>
        <sz val="14"/>
        <color indexed="10"/>
        <rFont val="Arial"/>
        <family val="2"/>
      </rPr>
      <t>SUB 09 - PRATA</t>
    </r>
  </si>
  <si>
    <t>CHAVE A</t>
  </si>
  <si>
    <t>Libanês Santista</t>
  </si>
  <si>
    <t>CHAVE B</t>
  </si>
  <si>
    <t xml:space="preserve">  </t>
  </si>
  <si>
    <t>1º Ch. A</t>
  </si>
  <si>
    <t>4º Ch. B</t>
  </si>
  <si>
    <t>Pref. Municipal  Mongaguá</t>
  </si>
  <si>
    <t>1º Ch. B</t>
  </si>
  <si>
    <t>4º Ch. A</t>
  </si>
  <si>
    <t>2º Ch. A</t>
  </si>
  <si>
    <t>3º Ch. B</t>
  </si>
  <si>
    <t>2º Ch. B</t>
  </si>
  <si>
    <t>3º Ch. A</t>
  </si>
  <si>
    <t xml:space="preserve">S. E. Libanês Santista </t>
  </si>
  <si>
    <r>
      <t xml:space="preserve">Categoria: </t>
    </r>
    <r>
      <rPr>
        <b/>
        <i/>
        <sz val="14"/>
        <color indexed="10"/>
        <rFont val="Arial"/>
        <family val="2"/>
      </rPr>
      <t>SUB 10 - PRATA</t>
    </r>
  </si>
  <si>
    <t>Colégio Don Domênico</t>
  </si>
  <si>
    <t>G5 Futsal</t>
  </si>
  <si>
    <t xml:space="preserve">    </t>
  </si>
  <si>
    <t>G5 Perdeu 2 pontos no jogo 229 não tinha jogador para fazer Troca</t>
  </si>
  <si>
    <t>Cruzeiro/MSB Futsal</t>
  </si>
  <si>
    <t>Projetos Sociais GCM/Guarujá</t>
  </si>
  <si>
    <t>Uacep-Projeto minha Comunidade</t>
  </si>
  <si>
    <t xml:space="preserve">   </t>
  </si>
  <si>
    <t>2ª Fase:    OITAVAS DE FINAL</t>
  </si>
  <si>
    <t>Ch. E</t>
  </si>
  <si>
    <t>7º Ch. B</t>
  </si>
  <si>
    <t xml:space="preserve">Cruzeiro/MSB Futsal </t>
  </si>
  <si>
    <t>Ch. F</t>
  </si>
  <si>
    <t xml:space="preserve">Portuários Futsal </t>
  </si>
  <si>
    <t>7º Ch. A</t>
  </si>
  <si>
    <t>Ch. G</t>
  </si>
  <si>
    <t>6º Ch. B</t>
  </si>
  <si>
    <t>Ch. H</t>
  </si>
  <si>
    <t>Projetos Sociais/GCM/Gjá</t>
  </si>
  <si>
    <t>6º Ch. A</t>
  </si>
  <si>
    <t>Ch. I</t>
  </si>
  <si>
    <t>5º Ch. B</t>
  </si>
  <si>
    <t>Prefeitura Mun. Mongaguá</t>
  </si>
  <si>
    <t>Ch. J</t>
  </si>
  <si>
    <t>5º Ch. A</t>
  </si>
  <si>
    <t>Socia/SEI/Gersinho</t>
  </si>
  <si>
    <t>Vc.Ch.J</t>
  </si>
  <si>
    <t>SEI/Socia/Toninho</t>
  </si>
  <si>
    <t>Vc.Ch.I</t>
  </si>
  <si>
    <t>Vc.Ch.E</t>
  </si>
  <si>
    <t>Vc.Ch.H</t>
  </si>
  <si>
    <t>Vc.Ch.F</t>
  </si>
  <si>
    <t>Vc.Ch.G</t>
  </si>
  <si>
    <r>
      <t xml:space="preserve">Categoria: </t>
    </r>
    <r>
      <rPr>
        <b/>
        <i/>
        <sz val="14"/>
        <color indexed="10"/>
        <rFont val="Arial"/>
        <family val="2"/>
      </rPr>
      <t>SUB 11 - PRATA</t>
    </r>
  </si>
  <si>
    <t>CRT</t>
  </si>
  <si>
    <t>Tumiaru</t>
  </si>
  <si>
    <t>C. F. A. Ocian P´. C.</t>
  </si>
  <si>
    <t xml:space="preserve">Tumiaru </t>
  </si>
  <si>
    <t>EFE Gremetal/Stismmmec</t>
  </si>
  <si>
    <t xml:space="preserve">Colégio Don Domênico </t>
  </si>
  <si>
    <r>
      <t xml:space="preserve">Categoria: </t>
    </r>
    <r>
      <rPr>
        <b/>
        <i/>
        <sz val="14"/>
        <color indexed="10"/>
        <rFont val="Arial"/>
        <family val="2"/>
      </rPr>
      <t>SUB 12 - PRATA</t>
    </r>
  </si>
  <si>
    <t>Fundação Settaport</t>
  </si>
  <si>
    <t>EMEIEF Saulo Tarso</t>
  </si>
  <si>
    <t>CHAVE C</t>
  </si>
  <si>
    <t>Grêmio Vicentino</t>
  </si>
  <si>
    <t>PSV/Craques do Saboó</t>
  </si>
  <si>
    <t>3º Ch. C</t>
  </si>
  <si>
    <t>2º Ch. C</t>
  </si>
  <si>
    <t>1º Ch. C</t>
  </si>
  <si>
    <t>Ml.3º A/B</t>
  </si>
  <si>
    <t>Projetos Sociais/GCM</t>
  </si>
  <si>
    <r>
      <t xml:space="preserve">Categoria: </t>
    </r>
    <r>
      <rPr>
        <b/>
        <i/>
        <sz val="14"/>
        <color indexed="10"/>
        <rFont val="Arial"/>
        <family val="2"/>
      </rPr>
      <t>SUB 13 - PRATA</t>
    </r>
  </si>
  <si>
    <t>Premiere Futsal/Unibr</t>
  </si>
  <si>
    <t>Tsunami</t>
  </si>
  <si>
    <t>Tsunami perdeu um ponto por (WxO)</t>
  </si>
  <si>
    <t>Revelando perdeu um ponto só fez 1 Troca</t>
  </si>
  <si>
    <t>-</t>
  </si>
  <si>
    <t>Não há equipe classificada</t>
  </si>
  <si>
    <t>EFS Gremetal/Stismmmen</t>
  </si>
  <si>
    <t>Projetos Socias/GCM/Gjá</t>
  </si>
  <si>
    <r>
      <t xml:space="preserve">Categoria: </t>
    </r>
    <r>
      <rPr>
        <b/>
        <i/>
        <sz val="14"/>
        <color indexed="10"/>
        <rFont val="Arial"/>
        <family val="2"/>
      </rPr>
      <t>SUB 14 - PRATA</t>
    </r>
  </si>
  <si>
    <t>Saulo perdeu 1 ponto por causa de WO</t>
  </si>
  <si>
    <t>Revelando perdeu 1 ponto por causa de WO</t>
  </si>
  <si>
    <t>Projetos Sociais GCM/Gjá</t>
  </si>
  <si>
    <r>
      <t xml:space="preserve">Categoria: </t>
    </r>
    <r>
      <rPr>
        <b/>
        <i/>
        <sz val="14"/>
        <color indexed="10"/>
        <rFont val="Arial"/>
        <family val="2"/>
      </rPr>
      <t>SUB 15 - PRATA</t>
    </r>
  </si>
  <si>
    <t>Jean Piaget/SV</t>
  </si>
  <si>
    <t>Ramos Lopez</t>
  </si>
  <si>
    <r>
      <t xml:space="preserve">Categoria: </t>
    </r>
    <r>
      <rPr>
        <b/>
        <i/>
        <sz val="14"/>
        <color indexed="10"/>
        <rFont val="Arial"/>
        <family val="2"/>
      </rPr>
      <t>SUB 11 - OURO</t>
    </r>
  </si>
  <si>
    <t>A. E. Barra Funda</t>
  </si>
  <si>
    <t>C. R. Tumiaru</t>
  </si>
  <si>
    <t>Internacional Futsal</t>
  </si>
  <si>
    <t>Stismmmec/Gremetal</t>
  </si>
  <si>
    <r>
      <t xml:space="preserve">Categoria: </t>
    </r>
    <r>
      <rPr>
        <b/>
        <i/>
        <sz val="14"/>
        <color indexed="10"/>
        <rFont val="Arial"/>
        <family val="2"/>
      </rPr>
      <t>SUB 12 - OURO</t>
    </r>
  </si>
  <si>
    <t>Socia/Sei/Toninho</t>
  </si>
  <si>
    <t>D  E  S  I  S  T  E  N  T  E</t>
  </si>
  <si>
    <r>
      <t xml:space="preserve">Categoria: </t>
    </r>
    <r>
      <rPr>
        <b/>
        <i/>
        <sz val="14"/>
        <color indexed="10"/>
        <rFont val="Arial"/>
        <family val="2"/>
      </rPr>
      <t>SUB 13 - OURO</t>
    </r>
  </si>
  <si>
    <t>Projeto Meninos do Santo Antonio</t>
  </si>
  <si>
    <r>
      <t xml:space="preserve">Categoria: </t>
    </r>
    <r>
      <rPr>
        <b/>
        <i/>
        <sz val="14"/>
        <color indexed="10"/>
        <rFont val="Arial"/>
        <family val="2"/>
      </rPr>
      <t>SUB 15 - OURO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</si>
</sst>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37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i/>
      <u/>
      <sz val="14"/>
      <name val="Arial"/>
      <family val="2"/>
    </font>
    <font>
      <sz val="14"/>
      <name val="Arial"/>
      <family val="2"/>
    </font>
    <font>
      <b/>
      <i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57"/>
      <name val="Arial"/>
      <family val="2"/>
    </font>
    <font>
      <u/>
      <sz val="12"/>
      <name val="Caslon Two Black SSi"/>
      <family val="1"/>
    </font>
    <font>
      <b/>
      <sz val="10"/>
      <name val="Wingdings"/>
      <charset val="2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62"/>
      <name val="Arial"/>
      <family val="2"/>
    </font>
    <font>
      <i/>
      <sz val="10"/>
      <color indexed="12"/>
      <name val="Arial"/>
      <family val="2"/>
    </font>
    <font>
      <b/>
      <i/>
      <sz val="9"/>
      <color indexed="10"/>
      <name val="Arial"/>
      <family val="2"/>
    </font>
    <font>
      <b/>
      <sz val="10"/>
      <color indexed="50"/>
      <name val="Arial"/>
      <family val="2"/>
    </font>
    <font>
      <u/>
      <sz val="18"/>
      <color indexed="8"/>
      <name val="Caslon Two Black SSi"/>
      <family val="1"/>
    </font>
    <font>
      <b/>
      <i/>
      <sz val="10"/>
      <color indexed="56"/>
      <name val="Arial"/>
      <family val="2"/>
    </font>
    <font>
      <b/>
      <sz val="10"/>
      <color indexed="57"/>
      <name val="Arial"/>
      <family val="2"/>
    </font>
    <font>
      <b/>
      <sz val="8"/>
      <color indexed="57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u/>
      <sz val="15"/>
      <color rgb="FFFF0000"/>
      <name val="Times New Roman"/>
      <family val="1"/>
    </font>
    <font>
      <sz val="9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indexed="12"/>
      <name val="Arial"/>
      <family val="2"/>
    </font>
    <font>
      <i/>
      <u/>
      <sz val="18"/>
      <color indexed="8"/>
      <name val="Verdana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i/>
      <sz val="10"/>
      <color theme="6" tint="-0.249977111117893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31"/>
      </patternFill>
    </fill>
  </fills>
  <borders count="10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8"/>
      </top>
      <bottom style="thick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/>
      <top style="thin">
        <color indexed="8"/>
      </top>
      <bottom style="thick">
        <color indexed="8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73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7" xfId="0" applyFont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164" fontId="0" fillId="2" borderId="9" xfId="0" applyNumberFormat="1" applyFill="1" applyBorder="1" applyAlignment="1">
      <alignment vertical="center"/>
    </xf>
    <xf numFmtId="164" fontId="0" fillId="2" borderId="10" xfId="0" applyNumberFormat="1" applyFill="1" applyBorder="1" applyAlignment="1">
      <alignment vertical="center"/>
    </xf>
    <xf numFmtId="0" fontId="0" fillId="0" borderId="0" xfId="0" applyFill="1" applyBorder="1"/>
    <xf numFmtId="0" fontId="13" fillId="0" borderId="0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23" fillId="0" borderId="0" xfId="0" applyFont="1"/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64" fontId="1" fillId="2" borderId="12" xfId="0" applyNumberFormat="1" applyFont="1" applyFill="1" applyBorder="1" applyAlignment="1">
      <alignment vertical="center"/>
    </xf>
    <xf numFmtId="164" fontId="1" fillId="2" borderId="13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0" fillId="2" borderId="17" xfId="0" applyNumberForma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1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6" fillId="2" borderId="20" xfId="0" applyNumberFormat="1" applyFont="1" applyFill="1" applyBorder="1" applyAlignment="1">
      <alignment horizontal="centerContinuous" vertical="center"/>
    </xf>
    <xf numFmtId="164" fontId="6" fillId="2" borderId="6" xfId="0" applyNumberFormat="1" applyFont="1" applyFill="1" applyBorder="1" applyAlignment="1">
      <alignment horizontal="centerContinuous" vertical="center"/>
    </xf>
    <xf numFmtId="164" fontId="6" fillId="2" borderId="21" xfId="0" applyNumberFormat="1" applyFont="1" applyFill="1" applyBorder="1" applyAlignment="1">
      <alignment horizontal="centerContinuous" vertical="center"/>
    </xf>
    <xf numFmtId="0" fontId="21" fillId="0" borderId="19" xfId="0" applyFont="1" applyBorder="1" applyAlignment="1">
      <alignment horizontal="center" vertical="center"/>
    </xf>
    <xf numFmtId="164" fontId="9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4" fontId="0" fillId="2" borderId="9" xfId="0" applyNumberForma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0" fillId="2" borderId="17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164" fontId="22" fillId="0" borderId="23" xfId="0" applyNumberFormat="1" applyFont="1" applyBorder="1" applyAlignment="1">
      <alignment horizontal="center" vertical="center"/>
    </xf>
    <xf numFmtId="164" fontId="6" fillId="2" borderId="22" xfId="0" applyNumberFormat="1" applyFont="1" applyFill="1" applyBorder="1" applyAlignment="1">
      <alignment horizontal="centerContinuous" vertical="center"/>
    </xf>
    <xf numFmtId="164" fontId="1" fillId="2" borderId="26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164" fontId="1" fillId="2" borderId="11" xfId="0" applyNumberFormat="1" applyFont="1" applyFill="1" applyBorder="1" applyAlignment="1">
      <alignment vertical="center"/>
    </xf>
    <xf numFmtId="164" fontId="1" fillId="2" borderId="15" xfId="0" applyNumberFormat="1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10" fillId="0" borderId="23" xfId="0" applyFont="1" applyFill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4" borderId="36" xfId="0" applyNumberFormat="1" applyFill="1" applyBorder="1" applyAlignment="1">
      <alignment horizontal="center" vertical="center"/>
    </xf>
    <xf numFmtId="164" fontId="1" fillId="4" borderId="61" xfId="0" applyNumberFormat="1" applyFont="1" applyFill="1" applyBorder="1" applyAlignment="1">
      <alignment vertical="center"/>
    </xf>
    <xf numFmtId="164" fontId="1" fillId="4" borderId="62" xfId="0" applyNumberFormat="1" applyFont="1" applyFill="1" applyBorder="1" applyAlignment="1">
      <alignment vertical="center"/>
    </xf>
    <xf numFmtId="164" fontId="1" fillId="4" borderId="63" xfId="0" applyNumberFormat="1" applyFont="1" applyFill="1" applyBorder="1" applyAlignment="1">
      <alignment vertical="center"/>
    </xf>
    <xf numFmtId="164" fontId="0" fillId="4" borderId="35" xfId="0" applyNumberFormat="1" applyFont="1" applyFill="1" applyBorder="1" applyAlignment="1">
      <alignment horizontal="center" vertical="center"/>
    </xf>
    <xf numFmtId="164" fontId="1" fillId="4" borderId="68" xfId="0" applyNumberFormat="1" applyFont="1" applyFill="1" applyBorder="1" applyAlignment="1">
      <alignment vertical="center"/>
    </xf>
    <xf numFmtId="164" fontId="1" fillId="4" borderId="66" xfId="0" applyNumberFormat="1" applyFont="1" applyFill="1" applyBorder="1" applyAlignment="1">
      <alignment vertical="center"/>
    </xf>
    <xf numFmtId="164" fontId="1" fillId="4" borderId="67" xfId="0" applyNumberFormat="1" applyFont="1" applyFill="1" applyBorder="1" applyAlignment="1">
      <alignment vertical="center"/>
    </xf>
    <xf numFmtId="164" fontId="0" fillId="4" borderId="35" xfId="0" applyNumberFormat="1" applyFill="1" applyBorder="1" applyAlignment="1">
      <alignment horizontal="center" vertical="center"/>
    </xf>
    <xf numFmtId="164" fontId="0" fillId="4" borderId="72" xfId="0" applyNumberFormat="1" applyFont="1" applyFill="1" applyBorder="1" applyAlignment="1">
      <alignment horizontal="center" vertical="center"/>
    </xf>
    <xf numFmtId="164" fontId="1" fillId="4" borderId="76" xfId="0" applyNumberFormat="1" applyFont="1" applyFill="1" applyBorder="1" applyAlignment="1">
      <alignment vertical="center"/>
    </xf>
    <xf numFmtId="164" fontId="1" fillId="4" borderId="74" xfId="0" applyNumberFormat="1" applyFont="1" applyFill="1" applyBorder="1" applyAlignment="1">
      <alignment vertical="center"/>
    </xf>
    <xf numFmtId="164" fontId="1" fillId="4" borderId="77" xfId="0" applyNumberFormat="1" applyFont="1" applyFill="1" applyBorder="1" applyAlignment="1">
      <alignment vertical="center"/>
    </xf>
    <xf numFmtId="0" fontId="21" fillId="0" borderId="7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79" xfId="0" applyBorder="1" applyAlignment="1">
      <alignment vertical="center"/>
    </xf>
    <xf numFmtId="0" fontId="6" fillId="0" borderId="91" xfId="0" applyFont="1" applyFill="1" applyBorder="1" applyAlignment="1">
      <alignment horizontal="center" vertical="center"/>
    </xf>
    <xf numFmtId="164" fontId="1" fillId="3" borderId="66" xfId="0" applyNumberFormat="1" applyFont="1" applyFill="1" applyBorder="1" applyAlignment="1">
      <alignment vertical="center"/>
    </xf>
    <xf numFmtId="164" fontId="6" fillId="2" borderId="24" xfId="0" applyNumberFormat="1" applyFont="1" applyFill="1" applyBorder="1" applyAlignment="1">
      <alignment horizontal="centerContinuous" vertical="center"/>
    </xf>
    <xf numFmtId="164" fontId="1" fillId="2" borderId="39" xfId="0" applyNumberFormat="1" applyFont="1" applyFill="1" applyBorder="1" applyAlignment="1">
      <alignment vertical="center"/>
    </xf>
    <xf numFmtId="164" fontId="1" fillId="2" borderId="23" xfId="0" applyNumberFormat="1" applyFont="1" applyFill="1" applyBorder="1" applyAlignment="1">
      <alignment vertical="center"/>
    </xf>
    <xf numFmtId="164" fontId="1" fillId="2" borderId="31" xfId="0" applyNumberFormat="1" applyFont="1" applyFill="1" applyBorder="1" applyAlignment="1">
      <alignment vertical="center"/>
    </xf>
    <xf numFmtId="164" fontId="1" fillId="2" borderId="34" xfId="0" applyNumberFormat="1" applyFont="1" applyFill="1" applyBorder="1" applyAlignment="1">
      <alignment vertical="center"/>
    </xf>
    <xf numFmtId="164" fontId="1" fillId="3" borderId="13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164" fontId="1" fillId="3" borderId="2" xfId="0" applyNumberFormat="1" applyFont="1" applyFill="1" applyBorder="1" applyAlignment="1">
      <alignment vertical="center"/>
    </xf>
    <xf numFmtId="164" fontId="1" fillId="5" borderId="12" xfId="0" applyNumberFormat="1" applyFont="1" applyFill="1" applyBorder="1" applyAlignment="1">
      <alignment vertical="center"/>
    </xf>
    <xf numFmtId="164" fontId="1" fillId="5" borderId="13" xfId="0" applyNumberFormat="1" applyFont="1" applyFill="1" applyBorder="1" applyAlignment="1">
      <alignment vertical="center"/>
    </xf>
    <xf numFmtId="164" fontId="1" fillId="5" borderId="34" xfId="0" applyNumberFormat="1" applyFont="1" applyFill="1" applyBorder="1" applyAlignment="1">
      <alignment vertical="center"/>
    </xf>
    <xf numFmtId="0" fontId="19" fillId="0" borderId="0" xfId="0" quotePrefix="1" applyFont="1" applyAlignment="1">
      <alignment horizontal="center" vertical="center"/>
    </xf>
    <xf numFmtId="164" fontId="0" fillId="2" borderId="95" xfId="0" applyNumberFormat="1" applyFill="1" applyBorder="1" applyAlignment="1">
      <alignment horizontal="center" vertical="center"/>
    </xf>
    <xf numFmtId="164" fontId="1" fillId="0" borderId="44" xfId="0" applyNumberFormat="1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0" fillId="0" borderId="0" xfId="0" applyFill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64" fontId="33" fillId="3" borderId="66" xfId="0" applyNumberFormat="1" applyFont="1" applyFill="1" applyBorder="1" applyAlignment="1">
      <alignment vertical="center"/>
    </xf>
    <xf numFmtId="164" fontId="24" fillId="3" borderId="0" xfId="0" applyNumberFormat="1" applyFont="1" applyFill="1" applyBorder="1" applyAlignment="1">
      <alignment vertical="center"/>
    </xf>
    <xf numFmtId="164" fontId="24" fillId="2" borderId="12" xfId="0" applyNumberFormat="1" applyFont="1" applyFill="1" applyBorder="1" applyAlignment="1">
      <alignment vertical="center"/>
    </xf>
    <xf numFmtId="164" fontId="24" fillId="2" borderId="13" xfId="0" applyNumberFormat="1" applyFont="1" applyFill="1" applyBorder="1" applyAlignment="1">
      <alignment vertical="center"/>
    </xf>
    <xf numFmtId="164" fontId="33" fillId="3" borderId="23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164" fontId="1" fillId="7" borderId="0" xfId="0" applyNumberFormat="1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 applyBorder="1" applyAlignment="1">
      <alignment vertical="center"/>
    </xf>
    <xf numFmtId="164" fontId="33" fillId="3" borderId="15" xfId="0" applyNumberFormat="1" applyFont="1" applyFill="1" applyBorder="1" applyAlignment="1">
      <alignment vertical="center"/>
    </xf>
    <xf numFmtId="164" fontId="33" fillId="2" borderId="12" xfId="0" applyNumberFormat="1" applyFont="1" applyFill="1" applyBorder="1" applyAlignment="1">
      <alignment vertical="center"/>
    </xf>
    <xf numFmtId="164" fontId="33" fillId="2" borderId="13" xfId="0" applyNumberFormat="1" applyFont="1" applyFill="1" applyBorder="1" applyAlignment="1">
      <alignment vertical="center"/>
    </xf>
    <xf numFmtId="164" fontId="1" fillId="8" borderId="0" xfId="0" applyNumberFormat="1" applyFont="1" applyFill="1" applyAlignment="1">
      <alignment vertical="center"/>
    </xf>
    <xf numFmtId="0" fontId="0" fillId="8" borderId="0" xfId="0" applyFill="1" applyAlignment="1">
      <alignment vertical="center"/>
    </xf>
    <xf numFmtId="0" fontId="0" fillId="8" borderId="0" xfId="0" applyFill="1" applyBorder="1" applyAlignment="1">
      <alignment vertical="center"/>
    </xf>
    <xf numFmtId="0" fontId="1" fillId="7" borderId="0" xfId="0" applyFont="1" applyFill="1"/>
    <xf numFmtId="0" fontId="0" fillId="7" borderId="0" xfId="0" applyFill="1"/>
    <xf numFmtId="0" fontId="1" fillId="9" borderId="0" xfId="0" applyFont="1" applyFill="1"/>
    <xf numFmtId="0" fontId="0" fillId="9" borderId="0" xfId="0" applyFill="1"/>
    <xf numFmtId="164" fontId="24" fillId="3" borderId="2" xfId="0" applyNumberFormat="1" applyFont="1" applyFill="1" applyBorder="1" applyAlignment="1">
      <alignment vertical="center"/>
    </xf>
    <xf numFmtId="164" fontId="34" fillId="2" borderId="12" xfId="0" applyNumberFormat="1" applyFont="1" applyFill="1" applyBorder="1" applyAlignment="1">
      <alignment vertical="center"/>
    </xf>
    <xf numFmtId="164" fontId="34" fillId="2" borderId="13" xfId="0" applyNumberFormat="1" applyFont="1" applyFill="1" applyBorder="1" applyAlignment="1">
      <alignment vertical="center"/>
    </xf>
    <xf numFmtId="0" fontId="1" fillId="0" borderId="0" xfId="0" quotePrefix="1" applyFont="1"/>
    <xf numFmtId="164" fontId="0" fillId="10" borderId="36" xfId="0" applyNumberFormat="1" applyFill="1" applyBorder="1" applyAlignment="1">
      <alignment horizontal="center" vertical="center"/>
    </xf>
    <xf numFmtId="164" fontId="0" fillId="10" borderId="35" xfId="0" applyNumberFormat="1" applyFont="1" applyFill="1" applyBorder="1" applyAlignment="1">
      <alignment horizontal="center" vertical="center"/>
    </xf>
    <xf numFmtId="164" fontId="0" fillId="10" borderId="35" xfId="0" applyNumberFormat="1" applyFill="1" applyBorder="1" applyAlignment="1">
      <alignment horizontal="center" vertical="center"/>
    </xf>
    <xf numFmtId="164" fontId="0" fillId="10" borderId="72" xfId="0" applyNumberFormat="1" applyFont="1" applyFill="1" applyBorder="1" applyAlignment="1">
      <alignment horizontal="center" vertical="center"/>
    </xf>
    <xf numFmtId="164" fontId="0" fillId="3" borderId="0" xfId="0" applyNumberFormat="1" applyFill="1" applyAlignment="1">
      <alignment vertical="center"/>
    </xf>
    <xf numFmtId="0" fontId="0" fillId="3" borderId="0" xfId="0" applyFill="1" applyAlignment="1">
      <alignment vertical="center"/>
    </xf>
    <xf numFmtId="164" fontId="24" fillId="2" borderId="34" xfId="0" applyNumberFormat="1" applyFont="1" applyFill="1" applyBorder="1" applyAlignment="1">
      <alignment vertical="center"/>
    </xf>
    <xf numFmtId="0" fontId="1" fillId="0" borderId="0" xfId="0" applyFont="1"/>
    <xf numFmtId="0" fontId="1" fillId="7" borderId="0" xfId="0" applyFont="1" applyFill="1" applyAlignment="1">
      <alignment vertical="center"/>
    </xf>
    <xf numFmtId="164" fontId="33" fillId="4" borderId="68" xfId="0" applyNumberFormat="1" applyFont="1" applyFill="1" applyBorder="1" applyAlignment="1">
      <alignment vertical="center"/>
    </xf>
    <xf numFmtId="164" fontId="33" fillId="4" borderId="66" xfId="0" applyNumberFormat="1" applyFont="1" applyFill="1" applyBorder="1" applyAlignment="1">
      <alignment vertical="center"/>
    </xf>
    <xf numFmtId="164" fontId="33" fillId="4" borderId="67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164" fontId="1" fillId="7" borderId="13" xfId="0" applyNumberFormat="1" applyFont="1" applyFill="1" applyBorder="1" applyAlignment="1">
      <alignment vertical="center"/>
    </xf>
    <xf numFmtId="164" fontId="24" fillId="7" borderId="13" xfId="0" applyNumberFormat="1" applyFont="1" applyFill="1" applyBorder="1" applyAlignment="1">
      <alignment vertical="center"/>
    </xf>
    <xf numFmtId="164" fontId="33" fillId="7" borderId="2" xfId="0" applyNumberFormat="1" applyFont="1" applyFill="1" applyBorder="1" applyAlignment="1">
      <alignment vertical="center"/>
    </xf>
    <xf numFmtId="164" fontId="33" fillId="7" borderId="13" xfId="0" applyNumberFormat="1" applyFont="1" applyFill="1" applyBorder="1" applyAlignment="1">
      <alignment vertical="center"/>
    </xf>
    <xf numFmtId="164" fontId="24" fillId="7" borderId="15" xfId="0" applyNumberFormat="1" applyFont="1" applyFill="1" applyBorder="1" applyAlignment="1">
      <alignment vertical="center"/>
    </xf>
    <xf numFmtId="164" fontId="33" fillId="7" borderId="15" xfId="0" applyNumberFormat="1" applyFont="1" applyFill="1" applyBorder="1" applyAlignment="1">
      <alignment vertical="center"/>
    </xf>
    <xf numFmtId="164" fontId="24" fillId="7" borderId="23" xfId="0" applyNumberFormat="1" applyFont="1" applyFill="1" applyBorder="1" applyAlignment="1">
      <alignment vertical="center"/>
    </xf>
    <xf numFmtId="164" fontId="24" fillId="7" borderId="44" xfId="0" applyNumberFormat="1" applyFont="1" applyFill="1" applyBorder="1" applyAlignment="1">
      <alignment vertical="center"/>
    </xf>
    <xf numFmtId="164" fontId="33" fillId="7" borderId="44" xfId="0" applyNumberFormat="1" applyFont="1" applyFill="1" applyBorder="1" applyAlignment="1">
      <alignment vertical="center"/>
    </xf>
    <xf numFmtId="164" fontId="33" fillId="7" borderId="23" xfId="0" applyNumberFormat="1" applyFont="1" applyFill="1" applyBorder="1" applyAlignment="1">
      <alignment vertical="center"/>
    </xf>
    <xf numFmtId="164" fontId="1" fillId="7" borderId="15" xfId="0" applyNumberFormat="1" applyFont="1" applyFill="1" applyBorder="1" applyAlignment="1">
      <alignment vertical="center"/>
    </xf>
    <xf numFmtId="164" fontId="1" fillId="7" borderId="23" xfId="0" applyNumberFormat="1" applyFont="1" applyFill="1" applyBorder="1" applyAlignment="1">
      <alignment vertical="center"/>
    </xf>
    <xf numFmtId="164" fontId="24" fillId="7" borderId="0" xfId="0" applyNumberFormat="1" applyFont="1" applyFill="1" applyBorder="1" applyAlignment="1">
      <alignment vertical="center"/>
    </xf>
    <xf numFmtId="164" fontId="1" fillId="7" borderId="74" xfId="0" applyNumberFormat="1" applyFont="1" applyFill="1" applyBorder="1" applyAlignment="1">
      <alignment vertical="center"/>
    </xf>
    <xf numFmtId="164" fontId="1" fillId="7" borderId="0" xfId="0" applyNumberFormat="1" applyFont="1" applyFill="1" applyBorder="1" applyAlignment="1">
      <alignment vertical="center"/>
    </xf>
    <xf numFmtId="164" fontId="33" fillId="7" borderId="66" xfId="0" applyNumberFormat="1" applyFont="1" applyFill="1" applyBorder="1" applyAlignment="1">
      <alignment vertical="center"/>
    </xf>
    <xf numFmtId="164" fontId="24" fillId="7" borderId="66" xfId="0" applyNumberFormat="1" applyFont="1" applyFill="1" applyBorder="1" applyAlignment="1">
      <alignment vertical="center"/>
    </xf>
    <xf numFmtId="164" fontId="1" fillId="7" borderId="66" xfId="0" applyNumberFormat="1" applyFont="1" applyFill="1" applyBorder="1" applyAlignment="1">
      <alignment vertical="center"/>
    </xf>
    <xf numFmtId="164" fontId="33" fillId="7" borderId="0" xfId="0" applyNumberFormat="1" applyFont="1" applyFill="1" applyBorder="1" applyAlignment="1">
      <alignment vertical="center"/>
    </xf>
    <xf numFmtId="164" fontId="33" fillId="7" borderId="74" xfId="0" applyNumberFormat="1" applyFont="1" applyFill="1" applyBorder="1" applyAlignment="1">
      <alignment vertical="center"/>
    </xf>
    <xf numFmtId="164" fontId="24" fillId="7" borderId="70" xfId="0" applyNumberFormat="1" applyFont="1" applyFill="1" applyBorder="1" applyAlignment="1">
      <alignment vertical="center"/>
    </xf>
    <xf numFmtId="164" fontId="24" fillId="7" borderId="74" xfId="0" applyNumberFormat="1" applyFont="1" applyFill="1" applyBorder="1" applyAlignment="1">
      <alignment vertical="center"/>
    </xf>
    <xf numFmtId="164" fontId="33" fillId="7" borderId="70" xfId="0" applyNumberFormat="1" applyFont="1" applyFill="1" applyBorder="1" applyAlignment="1">
      <alignment vertical="center"/>
    </xf>
    <xf numFmtId="164" fontId="24" fillId="7" borderId="2" xfId="0" applyNumberFormat="1" applyFont="1" applyFill="1" applyBorder="1" applyAlignment="1">
      <alignment vertical="center"/>
    </xf>
    <xf numFmtId="164" fontId="6" fillId="5" borderId="21" xfId="0" applyNumberFormat="1" applyFont="1" applyFill="1" applyBorder="1" applyAlignment="1">
      <alignment horizontal="centerContinuous" vertical="center"/>
    </xf>
    <xf numFmtId="164" fontId="6" fillId="5" borderId="6" xfId="0" applyNumberFormat="1" applyFont="1" applyFill="1" applyBorder="1" applyAlignment="1">
      <alignment horizontal="centerContinuous" vertical="center"/>
    </xf>
    <xf numFmtId="164" fontId="1" fillId="7" borderId="2" xfId="0" applyNumberFormat="1" applyFont="1" applyFill="1" applyBorder="1" applyAlignment="1">
      <alignment vertical="center"/>
    </xf>
    <xf numFmtId="164" fontId="34" fillId="7" borderId="2" xfId="0" applyNumberFormat="1" applyFont="1" applyFill="1" applyBorder="1" applyAlignment="1">
      <alignment vertical="center"/>
    </xf>
    <xf numFmtId="164" fontId="34" fillId="7" borderId="13" xfId="0" applyNumberFormat="1" applyFont="1" applyFill="1" applyBorder="1" applyAlignment="1">
      <alignment vertical="center"/>
    </xf>
    <xf numFmtId="164" fontId="34" fillId="7" borderId="15" xfId="0" applyNumberFormat="1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164" fontId="33" fillId="0" borderId="13" xfId="0" applyNumberFormat="1" applyFont="1" applyBorder="1" applyAlignment="1">
      <alignment vertical="center"/>
    </xf>
    <xf numFmtId="164" fontId="24" fillId="0" borderId="0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/>
    <xf numFmtId="0" fontId="35" fillId="7" borderId="0" xfId="0" applyFont="1" applyFill="1" applyAlignment="1">
      <alignment vertical="center"/>
    </xf>
    <xf numFmtId="0" fontId="35" fillId="7" borderId="0" xfId="0" applyFont="1" applyFill="1"/>
    <xf numFmtId="164" fontId="33" fillId="3" borderId="13" xfId="0" applyNumberFormat="1" applyFont="1" applyFill="1" applyBorder="1" applyAlignment="1">
      <alignment vertical="center"/>
    </xf>
    <xf numFmtId="164" fontId="24" fillId="3" borderId="13" xfId="0" applyNumberFormat="1" applyFont="1" applyFill="1" applyBorder="1" applyAlignment="1">
      <alignment vertical="center"/>
    </xf>
    <xf numFmtId="164" fontId="36" fillId="2" borderId="21" xfId="0" applyNumberFormat="1" applyFont="1" applyFill="1" applyBorder="1" applyAlignment="1">
      <alignment horizontal="centerContinuous" vertical="center"/>
    </xf>
    <xf numFmtId="164" fontId="36" fillId="2" borderId="6" xfId="0" applyNumberFormat="1" applyFont="1" applyFill="1" applyBorder="1" applyAlignment="1">
      <alignment horizontal="centerContinuous" vertical="center"/>
    </xf>
    <xf numFmtId="164" fontId="6" fillId="7" borderId="21" xfId="0" applyNumberFormat="1" applyFont="1" applyFill="1" applyBorder="1" applyAlignment="1">
      <alignment horizontal="centerContinuous" vertical="center"/>
    </xf>
    <xf numFmtId="164" fontId="6" fillId="7" borderId="6" xfId="0" applyNumberFormat="1" applyFont="1" applyFill="1" applyBorder="1" applyAlignment="1">
      <alignment horizontal="centerContinuous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13" fillId="0" borderId="79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164" fontId="33" fillId="7" borderId="32" xfId="0" applyNumberFormat="1" applyFont="1" applyFill="1" applyBorder="1" applyAlignment="1">
      <alignment horizontal="center" vertical="center"/>
    </xf>
    <xf numFmtId="164" fontId="33" fillId="7" borderId="2" xfId="0" applyNumberFormat="1" applyFont="1" applyFill="1" applyBorder="1" applyAlignment="1">
      <alignment horizontal="center" vertical="center"/>
    </xf>
    <xf numFmtId="164" fontId="33" fillId="7" borderId="29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quotePrefix="1" applyFont="1" applyAlignment="1">
      <alignment horizontal="center" vertical="center"/>
    </xf>
    <xf numFmtId="164" fontId="7" fillId="2" borderId="20" xfId="0" applyNumberFormat="1" applyFont="1" applyFill="1" applyBorder="1" applyAlignment="1">
      <alignment horizontal="center" vertical="center"/>
    </xf>
    <xf numFmtId="164" fontId="7" fillId="2" borderId="22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33" fillId="7" borderId="27" xfId="0" applyNumberFormat="1" applyFont="1" applyFill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164" fontId="20" fillId="0" borderId="50" xfId="0" applyNumberFormat="1" applyFont="1" applyBorder="1" applyAlignment="1">
      <alignment horizontal="center" vertical="center"/>
    </xf>
    <xf numFmtId="164" fontId="20" fillId="0" borderId="51" xfId="0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164" fontId="24" fillId="7" borderId="25" xfId="0" applyNumberFormat="1" applyFont="1" applyFill="1" applyBorder="1" applyAlignment="1">
      <alignment horizontal="center" vertical="center"/>
    </xf>
    <xf numFmtId="164" fontId="24" fillId="7" borderId="15" xfId="0" applyNumberFormat="1" applyFont="1" applyFill="1" applyBorder="1" applyAlignment="1">
      <alignment horizontal="center" vertical="center"/>
    </xf>
    <xf numFmtId="164" fontId="24" fillId="7" borderId="28" xfId="0" applyNumberFormat="1" applyFont="1" applyFill="1" applyBorder="1" applyAlignment="1">
      <alignment horizontal="center" vertical="center"/>
    </xf>
    <xf numFmtId="164" fontId="33" fillId="7" borderId="11" xfId="0" applyNumberFormat="1" applyFont="1" applyFill="1" applyBorder="1" applyAlignment="1">
      <alignment horizontal="center" vertical="center"/>
    </xf>
    <xf numFmtId="164" fontId="33" fillId="7" borderId="15" xfId="0" applyNumberFormat="1" applyFont="1" applyFill="1" applyBorder="1" applyAlignment="1">
      <alignment horizontal="center" vertical="center"/>
    </xf>
    <xf numFmtId="164" fontId="33" fillId="7" borderId="28" xfId="0" applyNumberFormat="1" applyFont="1" applyFill="1" applyBorder="1" applyAlignment="1">
      <alignment horizontal="center" vertical="center"/>
    </xf>
    <xf numFmtId="164" fontId="1" fillId="7" borderId="11" xfId="0" applyNumberFormat="1" applyFont="1" applyFill="1" applyBorder="1" applyAlignment="1">
      <alignment horizontal="center" vertical="center"/>
    </xf>
    <xf numFmtId="164" fontId="1" fillId="7" borderId="15" xfId="0" applyNumberFormat="1" applyFont="1" applyFill="1" applyBorder="1" applyAlignment="1">
      <alignment horizontal="center" vertical="center"/>
    </xf>
    <xf numFmtId="164" fontId="1" fillId="7" borderId="28" xfId="0" applyNumberFormat="1" applyFont="1" applyFill="1" applyBorder="1" applyAlignment="1">
      <alignment horizontal="center" vertical="center"/>
    </xf>
    <xf numFmtId="164" fontId="20" fillId="0" borderId="33" xfId="0" applyNumberFormat="1" applyFont="1" applyBorder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/>
    </xf>
    <xf numFmtId="164" fontId="24" fillId="7" borderId="11" xfId="0" applyNumberFormat="1" applyFont="1" applyFill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20" fillId="0" borderId="25" xfId="0" applyNumberFormat="1" applyFont="1" applyBorder="1" applyAlignment="1">
      <alignment horizontal="center" vertical="center"/>
    </xf>
    <xf numFmtId="164" fontId="20" fillId="0" borderId="16" xfId="0" applyNumberFormat="1" applyFont="1" applyBorder="1" applyAlignment="1">
      <alignment horizontal="center" vertical="center"/>
    </xf>
    <xf numFmtId="164" fontId="1" fillId="3" borderId="12" xfId="0" applyNumberFormat="1" applyFont="1" applyFill="1" applyBorder="1" applyAlignment="1">
      <alignment horizontal="center" vertical="center"/>
    </xf>
    <xf numFmtId="164" fontId="1" fillId="3" borderId="13" xfId="0" applyNumberFormat="1" applyFont="1" applyFill="1" applyBorder="1" applyAlignment="1">
      <alignment horizontal="center" vertical="center"/>
    </xf>
    <xf numFmtId="164" fontId="1" fillId="7" borderId="12" xfId="0" applyNumberFormat="1" applyFont="1" applyFill="1" applyBorder="1" applyAlignment="1">
      <alignment horizontal="center" vertical="center"/>
    </xf>
    <xf numFmtId="164" fontId="1" fillId="7" borderId="13" xfId="0" applyNumberFormat="1" applyFont="1" applyFill="1" applyBorder="1" applyAlignment="1">
      <alignment horizontal="center" vertical="center"/>
    </xf>
    <xf numFmtId="164" fontId="1" fillId="7" borderId="34" xfId="0" applyNumberFormat="1" applyFont="1" applyFill="1" applyBorder="1" applyAlignment="1">
      <alignment horizontal="center" vertical="center"/>
    </xf>
    <xf numFmtId="164" fontId="1" fillId="7" borderId="14" xfId="0" applyNumberFormat="1" applyFont="1" applyFill="1" applyBorder="1" applyAlignment="1">
      <alignment horizontal="center" vertical="center"/>
    </xf>
    <xf numFmtId="164" fontId="8" fillId="0" borderId="33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33" fillId="7" borderId="12" xfId="0" applyNumberFormat="1" applyFont="1" applyFill="1" applyBorder="1" applyAlignment="1">
      <alignment horizontal="center" vertical="center"/>
    </xf>
    <xf numFmtId="164" fontId="33" fillId="7" borderId="13" xfId="0" applyNumberFormat="1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6" fillId="2" borderId="26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29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0" fontId="1" fillId="0" borderId="29" xfId="0" quotePrefix="1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164" fontId="6" fillId="2" borderId="25" xfId="0" applyNumberFormat="1" applyFont="1" applyFill="1" applyBorder="1" applyAlignment="1">
      <alignment horizontal="center" vertical="center"/>
    </xf>
    <xf numFmtId="164" fontId="6" fillId="2" borderId="15" xfId="0" applyNumberFormat="1" applyFont="1" applyFill="1" applyBorder="1" applyAlignment="1">
      <alignment horizontal="center" vertical="center"/>
    </xf>
    <xf numFmtId="164" fontId="6" fillId="2" borderId="28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quotePrefix="1" applyFont="1" applyBorder="1" applyAlignment="1">
      <alignment horizontal="center" vertical="center"/>
    </xf>
    <xf numFmtId="0" fontId="1" fillId="0" borderId="28" xfId="0" quotePrefix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4" fontId="6" fillId="2" borderId="20" xfId="0" quotePrefix="1" applyNumberFormat="1" applyFont="1" applyFill="1" applyBorder="1" applyAlignment="1">
      <alignment horizontal="center" vertical="center"/>
    </xf>
    <xf numFmtId="164" fontId="6" fillId="2" borderId="6" xfId="0" quotePrefix="1" applyNumberFormat="1" applyFont="1" applyFill="1" applyBorder="1" applyAlignment="1">
      <alignment horizontal="center" vertical="center"/>
    </xf>
    <xf numFmtId="164" fontId="6" fillId="2" borderId="24" xfId="0" quotePrefix="1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164" fontId="24" fillId="7" borderId="33" xfId="0" applyNumberFormat="1" applyFont="1" applyFill="1" applyBorder="1" applyAlignment="1">
      <alignment horizontal="center" vertical="center"/>
    </xf>
    <xf numFmtId="164" fontId="24" fillId="7" borderId="13" xfId="0" applyNumberFormat="1" applyFont="1" applyFill="1" applyBorder="1" applyAlignment="1">
      <alignment horizontal="center" vertical="center"/>
    </xf>
    <xf numFmtId="164" fontId="24" fillId="7" borderId="34" xfId="0" applyNumberFormat="1" applyFont="1" applyFill="1" applyBorder="1" applyAlignment="1">
      <alignment horizontal="center" vertical="center"/>
    </xf>
    <xf numFmtId="164" fontId="1" fillId="3" borderId="34" xfId="0" applyNumberFormat="1" applyFont="1" applyFill="1" applyBorder="1" applyAlignment="1">
      <alignment horizontal="center" vertical="center"/>
    </xf>
    <xf numFmtId="164" fontId="24" fillId="7" borderId="14" xfId="0" applyNumberFormat="1" applyFont="1" applyFill="1" applyBorder="1" applyAlignment="1">
      <alignment horizontal="center" vertical="center"/>
    </xf>
    <xf numFmtId="164" fontId="24" fillId="7" borderId="12" xfId="0" applyNumberFormat="1" applyFont="1" applyFill="1" applyBorder="1" applyAlignment="1">
      <alignment horizontal="center" vertical="center"/>
    </xf>
    <xf numFmtId="164" fontId="33" fillId="7" borderId="34" xfId="0" applyNumberFormat="1" applyFont="1" applyFill="1" applyBorder="1" applyAlignment="1">
      <alignment horizontal="center" vertical="center"/>
    </xf>
    <xf numFmtId="164" fontId="33" fillId="7" borderId="14" xfId="0" applyNumberFormat="1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164" fontId="22" fillId="0" borderId="20" xfId="0" applyNumberFormat="1" applyFont="1" applyBorder="1" applyAlignment="1">
      <alignment horizontal="center" vertical="center"/>
    </xf>
    <xf numFmtId="164" fontId="22" fillId="0" borderId="22" xfId="0" applyNumberFormat="1" applyFont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164" fontId="11" fillId="2" borderId="20" xfId="0" applyNumberFormat="1" applyFont="1" applyFill="1" applyBorder="1" applyAlignment="1">
      <alignment horizontal="center" vertical="center"/>
    </xf>
    <xf numFmtId="164" fontId="11" fillId="2" borderId="24" xfId="0" applyNumberFormat="1" applyFont="1" applyFill="1" applyBorder="1" applyAlignment="1">
      <alignment horizontal="center" vertical="center"/>
    </xf>
    <xf numFmtId="164" fontId="11" fillId="2" borderId="21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1" fillId="2" borderId="22" xfId="0" applyNumberFormat="1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6" borderId="28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164" fontId="33" fillId="7" borderId="33" xfId="0" applyNumberFormat="1" applyFont="1" applyFill="1" applyBorder="1" applyAlignment="1">
      <alignment horizontal="center" vertical="center"/>
    </xf>
    <xf numFmtId="164" fontId="6" fillId="2" borderId="21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164" fontId="6" fillId="2" borderId="24" xfId="0" applyNumberFormat="1" applyFont="1" applyFill="1" applyBorder="1" applyAlignment="1">
      <alignment horizontal="center" vertical="center"/>
    </xf>
    <xf numFmtId="164" fontId="24" fillId="7" borderId="30" xfId="0" applyNumberFormat="1" applyFont="1" applyFill="1" applyBorder="1" applyAlignment="1">
      <alignment horizontal="center" vertical="center"/>
    </xf>
    <xf numFmtId="164" fontId="24" fillId="7" borderId="23" xfId="0" applyNumberFormat="1" applyFont="1" applyFill="1" applyBorder="1" applyAlignment="1">
      <alignment horizontal="center" vertical="center"/>
    </xf>
    <xf numFmtId="164" fontId="24" fillId="7" borderId="31" xfId="0" applyNumberFormat="1" applyFont="1" applyFill="1" applyBorder="1" applyAlignment="1">
      <alignment horizontal="center" vertical="center"/>
    </xf>
    <xf numFmtId="164" fontId="8" fillId="0" borderId="39" xfId="0" applyNumberFormat="1" applyFont="1" applyFill="1" applyBorder="1" applyAlignment="1">
      <alignment horizontal="center" vertical="center"/>
    </xf>
    <xf numFmtId="164" fontId="8" fillId="0" borderId="40" xfId="0" applyNumberFormat="1" applyFont="1" applyFill="1" applyBorder="1" applyAlignment="1">
      <alignment horizontal="center" vertical="center"/>
    </xf>
    <xf numFmtId="164" fontId="8" fillId="0" borderId="26" xfId="0" applyNumberFormat="1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164" fontId="33" fillId="7" borderId="44" xfId="0" applyNumberFormat="1" applyFont="1" applyFill="1" applyBorder="1" applyAlignment="1">
      <alignment horizontal="center" vertical="center"/>
    </xf>
    <xf numFmtId="164" fontId="33" fillId="7" borderId="42" xfId="0" applyNumberFormat="1" applyFont="1" applyFill="1" applyBorder="1" applyAlignment="1">
      <alignment horizontal="center" vertical="center"/>
    </xf>
    <xf numFmtId="164" fontId="33" fillId="7" borderId="43" xfId="0" applyNumberFormat="1" applyFont="1" applyFill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164" fontId="33" fillId="7" borderId="30" xfId="0" applyNumberFormat="1" applyFont="1" applyFill="1" applyBorder="1" applyAlignment="1">
      <alignment horizontal="center" vertical="center"/>
    </xf>
    <xf numFmtId="164" fontId="33" fillId="7" borderId="23" xfId="0" applyNumberFormat="1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left" vertical="center"/>
    </xf>
    <xf numFmtId="0" fontId="0" fillId="2" borderId="44" xfId="0" applyFill="1" applyBorder="1" applyAlignment="1">
      <alignment horizontal="left" vertical="center"/>
    </xf>
    <xf numFmtId="0" fontId="0" fillId="2" borderId="92" xfId="0" applyFill="1" applyBorder="1" applyAlignment="1">
      <alignment horizontal="left" vertical="center"/>
    </xf>
    <xf numFmtId="164" fontId="33" fillId="7" borderId="41" xfId="0" applyNumberFormat="1" applyFont="1" applyFill="1" applyBorder="1" applyAlignment="1">
      <alignment horizontal="center" vertical="center"/>
    </xf>
    <xf numFmtId="164" fontId="33" fillId="7" borderId="25" xfId="0" applyNumberFormat="1" applyFont="1" applyFill="1" applyBorder="1" applyAlignment="1">
      <alignment horizontal="center" vertical="center"/>
    </xf>
    <xf numFmtId="0" fontId="6" fillId="2" borderId="20" xfId="0" quotePrefix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164" fontId="11" fillId="5" borderId="21" xfId="0" applyNumberFormat="1" applyFont="1" applyFill="1" applyBorder="1" applyAlignment="1">
      <alignment horizontal="center" vertical="center"/>
    </xf>
    <xf numFmtId="164" fontId="11" fillId="5" borderId="24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" xfId="0" quotePrefix="1" applyFont="1" applyBorder="1" applyAlignment="1">
      <alignment horizontal="left" vertical="center"/>
    </xf>
    <xf numFmtId="0" fontId="1" fillId="0" borderId="29" xfId="0" quotePrefix="1" applyFont="1" applyBorder="1" applyAlignment="1">
      <alignment horizontal="left" vertical="center"/>
    </xf>
    <xf numFmtId="164" fontId="12" fillId="0" borderId="26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4" fontId="12" fillId="0" borderId="19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2" fillId="0" borderId="27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0" fontId="1" fillId="0" borderId="15" xfId="0" quotePrefix="1" applyFont="1" applyBorder="1" applyAlignment="1">
      <alignment horizontal="left" vertical="center"/>
    </xf>
    <xf numFmtId="0" fontId="1" fillId="0" borderId="28" xfId="0" quotePrefix="1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64" fontId="12" fillId="0" borderId="25" xfId="0" applyNumberFormat="1" applyFont="1" applyBorder="1" applyAlignment="1">
      <alignment horizontal="center" vertical="center"/>
    </xf>
    <xf numFmtId="0" fontId="1" fillId="2" borderId="39" xfId="0" applyFont="1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40" xfId="0" applyFill="1" applyBorder="1" applyAlignment="1">
      <alignment horizontal="left" vertical="center"/>
    </xf>
    <xf numFmtId="164" fontId="33" fillId="7" borderId="31" xfId="0" applyNumberFormat="1" applyFont="1" applyFill="1" applyBorder="1" applyAlignment="1">
      <alignment horizontal="center" vertical="center"/>
    </xf>
    <xf numFmtId="164" fontId="20" fillId="0" borderId="39" xfId="0" applyNumberFormat="1" applyFont="1" applyFill="1" applyBorder="1" applyAlignment="1">
      <alignment horizontal="center" vertical="center"/>
    </xf>
    <xf numFmtId="164" fontId="20" fillId="0" borderId="40" xfId="0" applyNumberFormat="1" applyFont="1" applyFill="1" applyBorder="1" applyAlignment="1">
      <alignment horizontal="center" vertical="center"/>
    </xf>
    <xf numFmtId="164" fontId="8" fillId="0" borderId="33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20" fillId="0" borderId="33" xfId="0" applyNumberFormat="1" applyFont="1" applyFill="1" applyBorder="1" applyAlignment="1">
      <alignment horizontal="center" vertical="center"/>
    </xf>
    <xf numFmtId="164" fontId="20" fillId="0" borderId="14" xfId="0" applyNumberFormat="1" applyFont="1" applyFill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164" fontId="24" fillId="7" borderId="43" xfId="0" applyNumberFormat="1" applyFont="1" applyFill="1" applyBorder="1" applyAlignment="1">
      <alignment horizontal="center" vertical="center"/>
    </xf>
    <xf numFmtId="164" fontId="24" fillId="7" borderId="44" xfId="0" applyNumberFormat="1" applyFont="1" applyFill="1" applyBorder="1" applyAlignment="1">
      <alignment horizontal="center" vertical="center"/>
    </xf>
    <xf numFmtId="164" fontId="24" fillId="7" borderId="42" xfId="0" applyNumberFormat="1" applyFont="1" applyFill="1" applyBorder="1" applyAlignment="1">
      <alignment horizontal="center" vertical="center"/>
    </xf>
    <xf numFmtId="164" fontId="20" fillId="0" borderId="41" xfId="0" applyNumberFormat="1" applyFont="1" applyFill="1" applyBorder="1" applyAlignment="1">
      <alignment horizontal="center" vertical="center"/>
    </xf>
    <xf numFmtId="164" fontId="20" fillId="0" borderId="92" xfId="0" applyNumberFormat="1" applyFont="1" applyFill="1" applyBorder="1" applyAlignment="1">
      <alignment horizontal="center" vertical="center"/>
    </xf>
    <xf numFmtId="164" fontId="8" fillId="0" borderId="25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164" fontId="20" fillId="0" borderId="25" xfId="0" applyNumberFormat="1" applyFont="1" applyFill="1" applyBorder="1" applyAlignment="1">
      <alignment horizontal="center" vertical="center"/>
    </xf>
    <xf numFmtId="164" fontId="20" fillId="0" borderId="16" xfId="0" applyNumberFormat="1" applyFont="1" applyFill="1" applyBorder="1" applyAlignment="1">
      <alignment horizontal="center" vertical="center"/>
    </xf>
    <xf numFmtId="164" fontId="22" fillId="0" borderId="46" xfId="0" applyNumberFormat="1" applyFont="1" applyFill="1" applyBorder="1" applyAlignment="1">
      <alignment horizontal="center" vertical="center"/>
    </xf>
    <xf numFmtId="164" fontId="22" fillId="0" borderId="47" xfId="0" applyNumberFormat="1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6" borderId="43" xfId="0" applyFont="1" applyFill="1" applyBorder="1" applyAlignment="1">
      <alignment horizontal="center" vertical="center"/>
    </xf>
    <xf numFmtId="0" fontId="12" fillId="6" borderId="42" xfId="0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164" fontId="12" fillId="0" borderId="33" xfId="0" applyNumberFormat="1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164" fontId="6" fillId="2" borderId="33" xfId="0" applyNumberFormat="1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164" fontId="6" fillId="2" borderId="34" xfId="0" applyNumberFormat="1" applyFont="1" applyFill="1" applyBorder="1" applyAlignment="1">
      <alignment horizontal="center" vertical="center"/>
    </xf>
    <xf numFmtId="0" fontId="1" fillId="0" borderId="13" xfId="0" quotePrefix="1" applyFont="1" applyBorder="1" applyAlignment="1">
      <alignment horizontal="left" vertical="center"/>
    </xf>
    <xf numFmtId="0" fontId="1" fillId="0" borderId="34" xfId="0" quotePrefix="1" applyFont="1" applyBorder="1" applyAlignment="1">
      <alignment horizontal="left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34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28" xfId="0" applyFont="1" applyFill="1" applyBorder="1" applyAlignment="1">
      <alignment horizontal="center" vertical="center"/>
    </xf>
    <xf numFmtId="0" fontId="12" fillId="6" borderId="33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164" fontId="1" fillId="7" borderId="33" xfId="0" applyNumberFormat="1" applyFont="1" applyFill="1" applyBorder="1" applyAlignment="1">
      <alignment horizontal="center" vertical="center"/>
    </xf>
    <xf numFmtId="164" fontId="1" fillId="7" borderId="30" xfId="0" applyNumberFormat="1" applyFont="1" applyFill="1" applyBorder="1" applyAlignment="1">
      <alignment horizontal="center" vertical="center"/>
    </xf>
    <xf numFmtId="164" fontId="1" fillId="7" borderId="23" xfId="0" applyNumberFormat="1" applyFont="1" applyFill="1" applyBorder="1" applyAlignment="1">
      <alignment horizontal="center" vertical="center"/>
    </xf>
    <xf numFmtId="164" fontId="1" fillId="7" borderId="31" xfId="0" applyNumberFormat="1" applyFont="1" applyFill="1" applyBorder="1" applyAlignment="1">
      <alignment horizontal="center" vertical="center"/>
    </xf>
    <xf numFmtId="164" fontId="20" fillId="0" borderId="25" xfId="0" quotePrefix="1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64" fontId="6" fillId="2" borderId="20" xfId="0" applyNumberFormat="1" applyFont="1" applyFill="1" applyBorder="1" applyAlignment="1">
      <alignment horizontal="center" vertical="center"/>
    </xf>
    <xf numFmtId="164" fontId="6" fillId="5" borderId="21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>
      <alignment horizontal="center" vertical="center"/>
    </xf>
    <xf numFmtId="164" fontId="6" fillId="5" borderId="24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164" fontId="14" fillId="0" borderId="19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8" fillId="0" borderId="35" xfId="0" applyNumberFormat="1" applyFont="1" applyBorder="1" applyAlignment="1">
      <alignment horizontal="center" vertical="center"/>
    </xf>
    <xf numFmtId="164" fontId="15" fillId="0" borderId="33" xfId="0" applyNumberFormat="1" applyFont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164" fontId="24" fillId="7" borderId="32" xfId="0" applyNumberFormat="1" applyFont="1" applyFill="1" applyBorder="1" applyAlignment="1">
      <alignment horizontal="center" vertical="center"/>
    </xf>
    <xf numFmtId="164" fontId="24" fillId="7" borderId="2" xfId="0" applyNumberFormat="1" applyFont="1" applyFill="1" applyBorder="1" applyAlignment="1">
      <alignment horizontal="center" vertical="center"/>
    </xf>
    <xf numFmtId="164" fontId="24" fillId="7" borderId="29" xfId="0" applyNumberFormat="1" applyFont="1" applyFill="1" applyBorder="1" applyAlignment="1">
      <alignment horizontal="center" vertical="center"/>
    </xf>
    <xf numFmtId="164" fontId="8" fillId="0" borderId="36" xfId="0" applyNumberFormat="1" applyFont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164" fontId="26" fillId="0" borderId="20" xfId="0" applyNumberFormat="1" applyFont="1" applyBorder="1" applyAlignment="1">
      <alignment horizontal="center" vertical="center"/>
    </xf>
    <xf numFmtId="164" fontId="26" fillId="0" borderId="22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12" fillId="6" borderId="26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164" fontId="33" fillId="7" borderId="74" xfId="0" applyNumberFormat="1" applyFont="1" applyFill="1" applyBorder="1" applyAlignment="1">
      <alignment horizontal="center" vertical="center"/>
    </xf>
    <xf numFmtId="164" fontId="33" fillId="7" borderId="75" xfId="0" applyNumberFormat="1" applyFont="1" applyFill="1" applyBorder="1" applyAlignment="1">
      <alignment horizontal="center" vertical="center"/>
    </xf>
    <xf numFmtId="164" fontId="1" fillId="7" borderId="100" xfId="0" applyNumberFormat="1" applyFont="1" applyFill="1" applyBorder="1" applyAlignment="1">
      <alignment horizontal="center" vertical="center"/>
    </xf>
    <xf numFmtId="164" fontId="1" fillId="7" borderId="74" xfId="0" applyNumberFormat="1" applyFont="1" applyFill="1" applyBorder="1" applyAlignment="1">
      <alignment horizontal="center" vertical="center"/>
    </xf>
    <xf numFmtId="0" fontId="12" fillId="3" borderId="76" xfId="0" applyFont="1" applyFill="1" applyBorder="1" applyAlignment="1">
      <alignment horizontal="center" vertical="center"/>
    </xf>
    <xf numFmtId="0" fontId="12" fillId="3" borderId="75" xfId="0" applyFont="1" applyFill="1" applyBorder="1" applyAlignment="1">
      <alignment horizontal="center" vertical="center"/>
    </xf>
    <xf numFmtId="0" fontId="12" fillId="3" borderId="100" xfId="0" applyFont="1" applyFill="1" applyBorder="1" applyAlignment="1">
      <alignment horizontal="center" vertical="center"/>
    </xf>
    <xf numFmtId="0" fontId="12" fillId="6" borderId="68" xfId="0" applyFont="1" applyFill="1" applyBorder="1" applyAlignment="1">
      <alignment horizontal="center" vertical="center"/>
    </xf>
    <xf numFmtId="0" fontId="12" fillId="6" borderId="67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/>
    </xf>
    <xf numFmtId="0" fontId="12" fillId="3" borderId="101" xfId="0" applyFont="1" applyFill="1" applyBorder="1" applyAlignment="1">
      <alignment horizontal="center" vertical="center"/>
    </xf>
    <xf numFmtId="164" fontId="11" fillId="10" borderId="56" xfId="0" applyNumberFormat="1" applyFont="1" applyFill="1" applyBorder="1" applyAlignment="1">
      <alignment horizontal="center" vertical="center"/>
    </xf>
    <xf numFmtId="164" fontId="11" fillId="10" borderId="58" xfId="0" applyNumberFormat="1" applyFont="1" applyFill="1" applyBorder="1" applyAlignment="1">
      <alignment horizontal="center" vertical="center"/>
    </xf>
    <xf numFmtId="0" fontId="12" fillId="6" borderId="76" xfId="0" applyFont="1" applyFill="1" applyBorder="1" applyAlignment="1">
      <alignment horizontal="center" vertical="center"/>
    </xf>
    <xf numFmtId="0" fontId="12" fillId="6" borderId="75" xfId="0" applyFont="1" applyFill="1" applyBorder="1" applyAlignment="1">
      <alignment horizontal="center" vertical="center"/>
    </xf>
    <xf numFmtId="0" fontId="12" fillId="6" borderId="77" xfId="0" applyFont="1" applyFill="1" applyBorder="1" applyAlignment="1">
      <alignment horizontal="center" vertical="center"/>
    </xf>
    <xf numFmtId="164" fontId="11" fillId="10" borderId="99" xfId="0" applyNumberFormat="1" applyFont="1" applyFill="1" applyBorder="1" applyAlignment="1">
      <alignment horizontal="center" vertical="center"/>
    </xf>
    <xf numFmtId="0" fontId="12" fillId="6" borderId="49" xfId="0" applyFont="1" applyFill="1" applyBorder="1" applyAlignment="1">
      <alignment horizontal="center" vertical="center"/>
    </xf>
    <xf numFmtId="164" fontId="13" fillId="0" borderId="79" xfId="0" applyNumberFormat="1" applyFont="1" applyFill="1" applyBorder="1" applyAlignment="1">
      <alignment horizontal="center" vertical="center"/>
    </xf>
    <xf numFmtId="0" fontId="1" fillId="10" borderId="35" xfId="0" applyFont="1" applyFill="1" applyBorder="1" applyAlignment="1">
      <alignment horizontal="left" vertical="center"/>
    </xf>
    <xf numFmtId="0" fontId="0" fillId="10" borderId="35" xfId="0" applyFont="1" applyFill="1" applyBorder="1" applyAlignment="1">
      <alignment horizontal="left" vertical="center"/>
    </xf>
    <xf numFmtId="0" fontId="12" fillId="6" borderId="48" xfId="0" applyFont="1" applyFill="1" applyBorder="1" applyAlignment="1">
      <alignment horizontal="center" vertical="center"/>
    </xf>
    <xf numFmtId="0" fontId="24" fillId="6" borderId="68" xfId="0" applyFont="1" applyFill="1" applyBorder="1" applyAlignment="1">
      <alignment horizontal="center" vertical="center"/>
    </xf>
    <xf numFmtId="0" fontId="24" fillId="6" borderId="67" xfId="0" applyFont="1" applyFill="1" applyBorder="1" applyAlignment="1">
      <alignment horizontal="center" vertical="center"/>
    </xf>
    <xf numFmtId="0" fontId="1" fillId="10" borderId="48" xfId="0" applyFont="1" applyFill="1" applyBorder="1" applyAlignment="1">
      <alignment horizontal="left" vertical="center"/>
    </xf>
    <xf numFmtId="0" fontId="0" fillId="10" borderId="66" xfId="0" applyFont="1" applyFill="1" applyBorder="1" applyAlignment="1">
      <alignment horizontal="left" vertical="center"/>
    </xf>
    <xf numFmtId="0" fontId="0" fillId="10" borderId="49" xfId="0" applyFont="1" applyFill="1" applyBorder="1" applyAlignment="1">
      <alignment horizontal="left" vertical="center"/>
    </xf>
    <xf numFmtId="0" fontId="12" fillId="3" borderId="48" xfId="0" applyFont="1" applyFill="1" applyBorder="1" applyAlignment="1">
      <alignment horizontal="center" vertical="center"/>
    </xf>
    <xf numFmtId="0" fontId="1" fillId="10" borderId="36" xfId="0" applyFont="1" applyFill="1" applyBorder="1" applyAlignment="1">
      <alignment horizontal="left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63" xfId="0" applyFont="1" applyFill="1" applyBorder="1" applyAlignment="1">
      <alignment horizontal="center" vertical="center"/>
    </xf>
    <xf numFmtId="0" fontId="12" fillId="3" borderId="102" xfId="0" applyFont="1" applyFill="1" applyBorder="1" applyAlignment="1">
      <alignment horizontal="center" vertical="center"/>
    </xf>
    <xf numFmtId="0" fontId="12" fillId="6" borderId="102" xfId="0" applyFont="1" applyFill="1" applyBorder="1" applyAlignment="1">
      <alignment horizontal="center" vertical="center"/>
    </xf>
    <xf numFmtId="0" fontId="12" fillId="6" borderId="63" xfId="0" applyFont="1" applyFill="1" applyBorder="1" applyAlignment="1">
      <alignment horizontal="center" vertical="center"/>
    </xf>
    <xf numFmtId="0" fontId="12" fillId="6" borderId="103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left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164" fontId="7" fillId="0" borderId="79" xfId="0" applyNumberFormat="1" applyFont="1" applyFill="1" applyBorder="1" applyAlignment="1">
      <alignment horizontal="center" vertical="center"/>
    </xf>
    <xf numFmtId="164" fontId="11" fillId="10" borderId="104" xfId="0" applyNumberFormat="1" applyFont="1" applyFill="1" applyBorder="1" applyAlignment="1">
      <alignment horizontal="center" vertical="center"/>
    </xf>
    <xf numFmtId="164" fontId="8" fillId="0" borderId="72" xfId="0" applyNumberFormat="1" applyFont="1" applyBorder="1" applyAlignment="1">
      <alignment horizontal="center" vertical="center"/>
    </xf>
    <xf numFmtId="164" fontId="20" fillId="0" borderId="72" xfId="0" applyNumberFormat="1" applyFont="1" applyBorder="1" applyAlignment="1">
      <alignment horizontal="center" vertical="center"/>
    </xf>
    <xf numFmtId="164" fontId="22" fillId="0" borderId="78" xfId="0" applyNumberFormat="1" applyFont="1" applyBorder="1" applyAlignment="1">
      <alignment horizontal="center" vertical="center"/>
    </xf>
    <xf numFmtId="164" fontId="33" fillId="7" borderId="68" xfId="0" applyNumberFormat="1" applyFont="1" applyFill="1" applyBorder="1" applyAlignment="1">
      <alignment horizontal="center" vertical="center"/>
    </xf>
    <xf numFmtId="164" fontId="33" fillId="7" borderId="66" xfId="0" applyNumberFormat="1" applyFont="1" applyFill="1" applyBorder="1" applyAlignment="1">
      <alignment horizontal="center" vertical="center"/>
    </xf>
    <xf numFmtId="164" fontId="33" fillId="7" borderId="67" xfId="0" applyNumberFormat="1" applyFont="1" applyFill="1" applyBorder="1" applyAlignment="1">
      <alignment horizontal="center" vertical="center"/>
    </xf>
    <xf numFmtId="164" fontId="24" fillId="7" borderId="68" xfId="0" applyNumberFormat="1" applyFont="1" applyFill="1" applyBorder="1" applyAlignment="1">
      <alignment horizontal="center" vertical="center"/>
    </xf>
    <xf numFmtId="164" fontId="24" fillId="7" borderId="66" xfId="0" applyNumberFormat="1" applyFont="1" applyFill="1" applyBorder="1" applyAlignment="1">
      <alignment horizontal="center" vertical="center"/>
    </xf>
    <xf numFmtId="164" fontId="24" fillId="7" borderId="67" xfId="0" applyNumberFormat="1" applyFont="1" applyFill="1" applyBorder="1" applyAlignment="1">
      <alignment horizontal="center" vertical="center"/>
    </xf>
    <xf numFmtId="164" fontId="20" fillId="0" borderId="35" xfId="0" applyNumberFormat="1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105" xfId="0" applyFont="1" applyBorder="1" applyAlignment="1">
      <alignment horizontal="center" vertical="center"/>
    </xf>
    <xf numFmtId="0" fontId="21" fillId="0" borderId="99" xfId="0" applyFont="1" applyBorder="1" applyAlignment="1">
      <alignment horizontal="center" vertical="center"/>
    </xf>
    <xf numFmtId="164" fontId="33" fillId="7" borderId="76" xfId="0" applyNumberFormat="1" applyFont="1" applyFill="1" applyBorder="1" applyAlignment="1">
      <alignment horizontal="center" vertical="center"/>
    </xf>
    <xf numFmtId="164" fontId="1" fillId="7" borderId="75" xfId="0" applyNumberFormat="1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/>
    </xf>
    <xf numFmtId="0" fontId="0" fillId="4" borderId="16" xfId="0" applyFont="1" applyFill="1" applyBorder="1" applyAlignment="1">
      <alignment horizontal="left" vertical="center"/>
    </xf>
    <xf numFmtId="164" fontId="1" fillId="7" borderId="76" xfId="0" applyNumberFormat="1" applyFont="1" applyFill="1" applyBorder="1" applyAlignment="1">
      <alignment horizontal="center" vertical="center"/>
    </xf>
    <xf numFmtId="164" fontId="1" fillId="7" borderId="68" xfId="0" applyNumberFormat="1" applyFont="1" applyFill="1" applyBorder="1" applyAlignment="1">
      <alignment horizontal="center" vertical="center"/>
    </xf>
    <xf numFmtId="164" fontId="1" fillId="7" borderId="66" xfId="0" applyNumberFormat="1" applyFont="1" applyFill="1" applyBorder="1" applyAlignment="1">
      <alignment horizontal="center" vertical="center"/>
    </xf>
    <xf numFmtId="164" fontId="1" fillId="7" borderId="49" xfId="0" applyNumberFormat="1" applyFont="1" applyFill="1" applyBorder="1" applyAlignment="1">
      <alignment horizontal="center" vertical="center"/>
    </xf>
    <xf numFmtId="164" fontId="24" fillId="7" borderId="101" xfId="0" applyNumberFormat="1" applyFont="1" applyFill="1" applyBorder="1" applyAlignment="1">
      <alignment horizontal="center" vertical="center"/>
    </xf>
    <xf numFmtId="164" fontId="1" fillId="3" borderId="68" xfId="0" applyNumberFormat="1" applyFont="1" applyFill="1" applyBorder="1" applyAlignment="1">
      <alignment horizontal="center" vertical="center"/>
    </xf>
    <xf numFmtId="164" fontId="1" fillId="3" borderId="66" xfId="0" applyNumberFormat="1" applyFont="1" applyFill="1" applyBorder="1" applyAlignment="1">
      <alignment horizontal="center" vertical="center"/>
    </xf>
    <xf numFmtId="164" fontId="1" fillId="3" borderId="67" xfId="0" applyNumberFormat="1" applyFont="1" applyFill="1" applyBorder="1" applyAlignment="1">
      <alignment horizontal="center" vertical="center"/>
    </xf>
    <xf numFmtId="164" fontId="1" fillId="7" borderId="67" xfId="0" applyNumberFormat="1" applyFont="1" applyFill="1" applyBorder="1" applyAlignment="1">
      <alignment horizontal="center" vertical="center"/>
    </xf>
    <xf numFmtId="164" fontId="24" fillId="7" borderId="49" xfId="0" applyNumberFormat="1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164" fontId="33" fillId="7" borderId="48" xfId="0" applyNumberFormat="1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left" vertical="center"/>
    </xf>
    <xf numFmtId="0" fontId="0" fillId="4" borderId="35" xfId="0" applyFont="1" applyFill="1" applyBorder="1" applyAlignment="1">
      <alignment horizontal="left" vertical="center"/>
    </xf>
    <xf numFmtId="164" fontId="24" fillId="7" borderId="48" xfId="0" applyNumberFormat="1" applyFont="1" applyFill="1" applyBorder="1" applyAlignment="1">
      <alignment horizontal="center" vertical="center"/>
    </xf>
    <xf numFmtId="164" fontId="6" fillId="4" borderId="56" xfId="0" applyNumberFormat="1" applyFont="1" applyFill="1" applyBorder="1" applyAlignment="1">
      <alignment horizontal="center" vertical="center"/>
    </xf>
    <xf numFmtId="164" fontId="6" fillId="4" borderId="105" xfId="0" applyNumberFormat="1" applyFont="1" applyFill="1" applyBorder="1" applyAlignment="1">
      <alignment horizontal="center" vertical="center"/>
    </xf>
    <xf numFmtId="164" fontId="6" fillId="4" borderId="99" xfId="0" applyNumberFormat="1" applyFont="1" applyFill="1" applyBorder="1" applyAlignment="1">
      <alignment horizontal="center" vertical="center"/>
    </xf>
    <xf numFmtId="164" fontId="7" fillId="4" borderId="60" xfId="0" applyNumberFormat="1" applyFont="1" applyFill="1" applyBorder="1" applyAlignment="1">
      <alignment horizontal="center" vertical="center"/>
    </xf>
    <xf numFmtId="164" fontId="33" fillId="7" borderId="62" xfId="0" applyNumberFormat="1" applyFont="1" applyFill="1" applyBorder="1" applyAlignment="1">
      <alignment horizontal="center" vertical="center"/>
    </xf>
    <xf numFmtId="164" fontId="33" fillId="7" borderId="63" xfId="0" applyNumberFormat="1" applyFont="1" applyFill="1" applyBorder="1" applyAlignment="1">
      <alignment horizontal="center" vertical="center"/>
    </xf>
    <xf numFmtId="164" fontId="24" fillId="7" borderId="102" xfId="0" applyNumberFormat="1" applyFont="1" applyFill="1" applyBorder="1" applyAlignment="1">
      <alignment horizontal="center" vertical="center"/>
    </xf>
    <xf numFmtId="164" fontId="24" fillId="7" borderId="62" xfId="0" applyNumberFormat="1" applyFont="1" applyFill="1" applyBorder="1" applyAlignment="1">
      <alignment horizontal="center" vertical="center"/>
    </xf>
    <xf numFmtId="164" fontId="24" fillId="7" borderId="63" xfId="0" applyNumberFormat="1" applyFont="1" applyFill="1" applyBorder="1" applyAlignment="1">
      <alignment horizontal="center" vertical="center"/>
    </xf>
    <xf numFmtId="164" fontId="33" fillId="7" borderId="102" xfId="0" applyNumberFormat="1" applyFont="1" applyFill="1" applyBorder="1" applyAlignment="1">
      <alignment horizontal="center" vertical="center"/>
    </xf>
    <xf numFmtId="164" fontId="1" fillId="7" borderId="102" xfId="0" applyNumberFormat="1" applyFont="1" applyFill="1" applyBorder="1" applyAlignment="1">
      <alignment horizontal="center" vertical="center"/>
    </xf>
    <xf numFmtId="164" fontId="1" fillId="7" borderId="62" xfId="0" applyNumberFormat="1" applyFont="1" applyFill="1" applyBorder="1" applyAlignment="1">
      <alignment horizontal="center" vertical="center"/>
    </xf>
    <xf numFmtId="164" fontId="1" fillId="7" borderId="103" xfId="0" applyNumberFormat="1" applyFont="1" applyFill="1" applyBorder="1" applyAlignment="1">
      <alignment horizontal="center" vertical="center"/>
    </xf>
    <xf numFmtId="164" fontId="20" fillId="0" borderId="5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4" borderId="48" xfId="0" applyFont="1" applyFill="1" applyBorder="1" applyAlignment="1">
      <alignment horizontal="left" vertical="center"/>
    </xf>
    <xf numFmtId="0" fontId="0" fillId="4" borderId="66" xfId="0" applyFont="1" applyFill="1" applyBorder="1" applyAlignment="1">
      <alignment horizontal="left" vertical="center"/>
    </xf>
    <xf numFmtId="0" fontId="0" fillId="4" borderId="49" xfId="0" applyFont="1" applyFill="1" applyBorder="1" applyAlignment="1">
      <alignment horizontal="left" vertical="center"/>
    </xf>
    <xf numFmtId="164" fontId="1" fillId="7" borderId="48" xfId="0" applyNumberFormat="1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left" vertical="center"/>
    </xf>
    <xf numFmtId="164" fontId="1" fillId="7" borderId="63" xfId="0" applyNumberFormat="1" applyFont="1" applyFill="1" applyBorder="1" applyAlignment="1">
      <alignment horizontal="center" vertical="center"/>
    </xf>
    <xf numFmtId="164" fontId="6" fillId="4" borderId="104" xfId="0" applyNumberFormat="1" applyFont="1" applyFill="1" applyBorder="1" applyAlignment="1">
      <alignment horizontal="center" vertical="center"/>
    </xf>
    <xf numFmtId="164" fontId="6" fillId="4" borderId="58" xfId="0" applyNumberFormat="1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1" fillId="10" borderId="25" xfId="0" applyFont="1" applyFill="1" applyBorder="1" applyAlignment="1">
      <alignment horizontal="left" vertical="center"/>
    </xf>
    <xf numFmtId="0" fontId="0" fillId="10" borderId="15" xfId="0" applyFont="1" applyFill="1" applyBorder="1" applyAlignment="1">
      <alignment horizontal="left" vertical="center"/>
    </xf>
    <xf numFmtId="0" fontId="0" fillId="10" borderId="16" xfId="0" applyFont="1" applyFill="1" applyBorder="1" applyAlignment="1">
      <alignment horizontal="left" vertical="center"/>
    </xf>
    <xf numFmtId="0" fontId="1" fillId="5" borderId="35" xfId="0" applyFont="1" applyFill="1" applyBorder="1" applyAlignment="1">
      <alignment horizontal="left" vertical="center"/>
    </xf>
    <xf numFmtId="0" fontId="0" fillId="5" borderId="35" xfId="0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64" fontId="6" fillId="4" borderId="59" xfId="0" applyNumberFormat="1" applyFont="1" applyFill="1" applyBorder="1" applyAlignment="1">
      <alignment horizontal="center" vertical="center"/>
    </xf>
    <xf numFmtId="164" fontId="1" fillId="7" borderId="65" xfId="0" applyNumberFormat="1" applyFont="1" applyFill="1" applyBorder="1" applyAlignment="1">
      <alignment horizontal="center" vertical="center"/>
    </xf>
    <xf numFmtId="164" fontId="24" fillId="3" borderId="64" xfId="0" applyNumberFormat="1" applyFont="1" applyFill="1" applyBorder="1" applyAlignment="1">
      <alignment horizontal="center" vertical="center"/>
    </xf>
    <xf numFmtId="164" fontId="24" fillId="3" borderId="65" xfId="0" applyNumberFormat="1" applyFont="1" applyFill="1" applyBorder="1" applyAlignment="1">
      <alignment horizontal="center" vertical="center"/>
    </xf>
    <xf numFmtId="164" fontId="33" fillId="7" borderId="64" xfId="0" applyNumberFormat="1" applyFont="1" applyFill="1" applyBorder="1" applyAlignment="1">
      <alignment horizontal="center" vertical="center"/>
    </xf>
    <xf numFmtId="164" fontId="6" fillId="4" borderId="55" xfId="0" applyNumberFormat="1" applyFont="1" applyFill="1" applyBorder="1" applyAlignment="1">
      <alignment horizontal="center" vertical="center"/>
    </xf>
    <xf numFmtId="164" fontId="6" fillId="4" borderId="57" xfId="0" applyNumberFormat="1" applyFont="1" applyFill="1" applyBorder="1" applyAlignment="1">
      <alignment horizontal="center" vertical="center"/>
    </xf>
    <xf numFmtId="164" fontId="33" fillId="7" borderId="49" xfId="0" applyNumberFormat="1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left" vertical="center"/>
    </xf>
    <xf numFmtId="0" fontId="0" fillId="2" borderId="66" xfId="0" applyFill="1" applyBorder="1" applyAlignment="1">
      <alignment horizontal="left" vertical="center"/>
    </xf>
    <xf numFmtId="0" fontId="0" fillId="2" borderId="49" xfId="0" applyFill="1" applyBorder="1" applyAlignment="1">
      <alignment horizontal="left" vertical="center"/>
    </xf>
    <xf numFmtId="164" fontId="33" fillId="7" borderId="65" xfId="0" applyNumberFormat="1" applyFont="1" applyFill="1" applyBorder="1" applyAlignment="1">
      <alignment horizontal="center" vertical="center"/>
    </xf>
    <xf numFmtId="164" fontId="24" fillId="7" borderId="64" xfId="0" applyNumberFormat="1" applyFont="1" applyFill="1" applyBorder="1" applyAlignment="1">
      <alignment horizontal="center" vertical="center"/>
    </xf>
    <xf numFmtId="164" fontId="24" fillId="7" borderId="65" xfId="0" applyNumberFormat="1" applyFont="1" applyFill="1" applyBorder="1" applyAlignment="1">
      <alignment horizontal="center" vertical="center"/>
    </xf>
    <xf numFmtId="164" fontId="1" fillId="7" borderId="64" xfId="0" applyNumberFormat="1" applyFont="1" applyFill="1" applyBorder="1" applyAlignment="1">
      <alignment horizontal="center" vertical="center"/>
    </xf>
    <xf numFmtId="164" fontId="33" fillId="3" borderId="48" xfId="0" applyNumberFormat="1" applyFont="1" applyFill="1" applyBorder="1" applyAlignment="1">
      <alignment horizontal="center" vertical="center"/>
    </xf>
    <xf numFmtId="164" fontId="33" fillId="3" borderId="67" xfId="0" applyNumberFormat="1" applyFont="1" applyFill="1" applyBorder="1" applyAlignment="1">
      <alignment horizontal="center" vertical="center"/>
    </xf>
    <xf numFmtId="164" fontId="24" fillId="7" borderId="76" xfId="0" applyNumberFormat="1" applyFont="1" applyFill="1" applyBorder="1" applyAlignment="1">
      <alignment horizontal="center" vertical="center"/>
    </xf>
    <xf numFmtId="164" fontId="24" fillId="7" borderId="75" xfId="0" applyNumberFormat="1" applyFont="1" applyFill="1" applyBorder="1" applyAlignment="1">
      <alignment horizontal="center" vertical="center"/>
    </xf>
    <xf numFmtId="164" fontId="24" fillId="7" borderId="73" xfId="0" applyNumberFormat="1" applyFont="1" applyFill="1" applyBorder="1" applyAlignment="1">
      <alignment horizontal="center" vertical="center"/>
    </xf>
    <xf numFmtId="164" fontId="33" fillId="7" borderId="69" xfId="0" applyNumberFormat="1" applyFont="1" applyFill="1" applyBorder="1" applyAlignment="1">
      <alignment horizontal="center" vertical="center"/>
    </xf>
    <xf numFmtId="164" fontId="33" fillId="7" borderId="71" xfId="0" applyNumberFormat="1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left" vertical="center"/>
    </xf>
    <xf numFmtId="0" fontId="0" fillId="4" borderId="13" xfId="0" applyFont="1" applyFill="1" applyBorder="1" applyAlignment="1">
      <alignment horizontal="left" vertical="center"/>
    </xf>
    <xf numFmtId="0" fontId="0" fillId="4" borderId="14" xfId="0" applyFont="1" applyFill="1" applyBorder="1" applyAlignment="1">
      <alignment horizontal="left" vertical="center"/>
    </xf>
    <xf numFmtId="0" fontId="21" fillId="0" borderId="78" xfId="0" applyFont="1" applyBorder="1" applyAlignment="1">
      <alignment horizontal="center" vertical="center"/>
    </xf>
    <xf numFmtId="164" fontId="11" fillId="4" borderId="81" xfId="0" applyNumberFormat="1" applyFont="1" applyFill="1" applyBorder="1" applyAlignment="1">
      <alignment horizontal="center" vertical="center"/>
    </xf>
    <xf numFmtId="164" fontId="11" fillId="4" borderId="57" xfId="0" applyNumberFormat="1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6" borderId="83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2" fillId="0" borderId="85" xfId="0" applyFont="1" applyFill="1" applyBorder="1" applyAlignment="1">
      <alignment horizontal="center" vertical="center"/>
    </xf>
    <xf numFmtId="0" fontId="12" fillId="6" borderId="85" xfId="0" applyFont="1" applyFill="1" applyBorder="1" applyAlignment="1">
      <alignment horizontal="center" vertical="center"/>
    </xf>
    <xf numFmtId="0" fontId="12" fillId="6" borderId="86" xfId="0" applyFont="1" applyFill="1" applyBorder="1" applyAlignment="1">
      <alignment horizontal="center" vertical="center"/>
    </xf>
    <xf numFmtId="0" fontId="12" fillId="6" borderId="84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3" borderId="86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3" borderId="88" xfId="0" applyFont="1" applyFill="1" applyBorder="1" applyAlignment="1">
      <alignment horizontal="center" vertical="center"/>
    </xf>
    <xf numFmtId="0" fontId="12" fillId="3" borderId="85" xfId="0" applyFont="1" applyFill="1" applyBorder="1" applyAlignment="1">
      <alignment horizontal="center" vertical="center"/>
    </xf>
    <xf numFmtId="0" fontId="12" fillId="6" borderId="88" xfId="0" applyFont="1" applyFill="1" applyBorder="1" applyAlignment="1">
      <alignment horizontal="center" vertical="center"/>
    </xf>
    <xf numFmtId="164" fontId="11" fillId="4" borderId="89" xfId="0" applyNumberFormat="1" applyFont="1" applyFill="1" applyBorder="1" applyAlignment="1">
      <alignment horizontal="center" vertical="center"/>
    </xf>
    <xf numFmtId="164" fontId="11" fillId="4" borderId="90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164" fontId="1" fillId="7" borderId="32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12" fillId="6" borderId="1" xfId="0" applyFont="1" applyFill="1" applyBorder="1" applyAlignment="1">
      <alignment horizontal="center" vertical="center"/>
    </xf>
    <xf numFmtId="164" fontId="24" fillId="7" borderId="27" xfId="0" applyNumberFormat="1" applyFont="1" applyFill="1" applyBorder="1" applyAlignment="1">
      <alignment horizontal="center" vertical="center"/>
    </xf>
    <xf numFmtId="164" fontId="1" fillId="7" borderId="29" xfId="0" applyNumberFormat="1" applyFont="1" applyFill="1" applyBorder="1" applyAlignment="1">
      <alignment horizontal="center" vertical="center"/>
    </xf>
    <xf numFmtId="0" fontId="12" fillId="6" borderId="54" xfId="0" applyFont="1" applyFill="1" applyBorder="1" applyAlignment="1">
      <alignment horizontal="center" vertical="center"/>
    </xf>
    <xf numFmtId="164" fontId="11" fillId="2" borderId="37" xfId="0" applyNumberFormat="1" applyFont="1" applyFill="1" applyBorder="1" applyAlignment="1">
      <alignment horizontal="center" vertical="center"/>
    </xf>
    <xf numFmtId="164" fontId="11" fillId="2" borderId="38" xfId="0" applyNumberFormat="1" applyFont="1" applyFill="1" applyBorder="1" applyAlignment="1">
      <alignment horizontal="center" vertical="center"/>
    </xf>
    <xf numFmtId="164" fontId="11" fillId="2" borderId="47" xfId="0" applyNumberFormat="1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4" borderId="96" xfId="0" applyFont="1" applyFill="1" applyBorder="1" applyAlignment="1">
      <alignment horizontal="left" vertical="center"/>
    </xf>
    <xf numFmtId="0" fontId="0" fillId="4" borderId="97" xfId="0" applyFont="1" applyFill="1" applyBorder="1" applyAlignment="1">
      <alignment horizontal="left" vertical="center"/>
    </xf>
    <xf numFmtId="0" fontId="0" fillId="4" borderId="98" xfId="0" applyFont="1" applyFill="1" applyBorder="1" applyAlignment="1">
      <alignment horizontal="left" vertical="center"/>
    </xf>
    <xf numFmtId="0" fontId="1" fillId="4" borderId="93" xfId="0" applyFont="1" applyFill="1" applyBorder="1" applyAlignment="1">
      <alignment horizontal="left" vertical="center"/>
    </xf>
    <xf numFmtId="0" fontId="0" fillId="4" borderId="94" xfId="0" applyFont="1" applyFill="1" applyBorder="1" applyAlignment="1">
      <alignment horizontal="left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6" borderId="92" xfId="0" applyFont="1" applyFill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164" fontId="22" fillId="0" borderId="46" xfId="0" applyNumberFormat="1" applyFont="1" applyBorder="1" applyAlignment="1">
      <alignment horizontal="center" vertical="center"/>
    </xf>
    <xf numFmtId="164" fontId="22" fillId="0" borderId="47" xfId="0" applyNumberFormat="1" applyFont="1" applyBorder="1" applyAlignment="1">
      <alignment horizontal="center" vertical="center"/>
    </xf>
    <xf numFmtId="0" fontId="0" fillId="4" borderId="36" xfId="0" applyFont="1" applyFill="1" applyBorder="1" applyAlignment="1">
      <alignment horizontal="left" vertical="center"/>
    </xf>
    <xf numFmtId="164" fontId="24" fillId="7" borderId="40" xfId="0" applyNumberFormat="1" applyFont="1" applyFill="1" applyBorder="1" applyAlignment="1">
      <alignment horizontal="center" vertical="center"/>
    </xf>
    <xf numFmtId="164" fontId="8" fillId="0" borderId="39" xfId="0" applyNumberFormat="1" applyFont="1" applyBorder="1" applyAlignment="1">
      <alignment horizontal="center" vertical="center"/>
    </xf>
    <xf numFmtId="164" fontId="8" fillId="0" borderId="40" xfId="0" applyNumberFormat="1" applyFont="1" applyBorder="1" applyAlignment="1">
      <alignment horizontal="center" vertical="center"/>
    </xf>
    <xf numFmtId="164" fontId="20" fillId="0" borderId="39" xfId="0" applyNumberFormat="1" applyFont="1" applyBorder="1" applyAlignment="1">
      <alignment horizontal="center" vertical="center"/>
    </xf>
    <xf numFmtId="164" fontId="20" fillId="0" borderId="40" xfId="0" applyNumberFormat="1" applyFont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4" fillId="3" borderId="34" xfId="0" applyFont="1" applyFill="1" applyBorder="1" applyAlignment="1">
      <alignment horizontal="center" vertical="center"/>
    </xf>
    <xf numFmtId="164" fontId="1" fillId="3" borderId="33" xfId="0" applyNumberFormat="1" applyFont="1" applyFill="1" applyBorder="1" applyAlignment="1">
      <alignment horizontal="center" vertical="center"/>
    </xf>
    <xf numFmtId="164" fontId="33" fillId="3" borderId="23" xfId="0" applyNumberFormat="1" applyFont="1" applyFill="1" applyBorder="1" applyAlignment="1">
      <alignment horizontal="center" vertical="center"/>
    </xf>
    <xf numFmtId="164" fontId="33" fillId="3" borderId="31" xfId="0" applyNumberFormat="1" applyFont="1" applyFill="1" applyBorder="1" applyAlignment="1">
      <alignment horizontal="center" vertical="center"/>
    </xf>
    <xf numFmtId="164" fontId="33" fillId="3" borderId="30" xfId="0" applyNumberFormat="1" applyFont="1" applyFill="1" applyBorder="1" applyAlignment="1">
      <alignment horizontal="center" vertical="center"/>
    </xf>
    <xf numFmtId="0" fontId="12" fillId="6" borderId="4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64" fontId="24" fillId="0" borderId="32" xfId="0" applyNumberFormat="1" applyFont="1" applyBorder="1" applyAlignment="1">
      <alignment horizontal="center" vertical="center"/>
    </xf>
    <xf numFmtId="164" fontId="24" fillId="0" borderId="2" xfId="0" applyNumberFormat="1" applyFont="1" applyBorder="1" applyAlignment="1">
      <alignment horizontal="center" vertical="center"/>
    </xf>
    <xf numFmtId="164" fontId="24" fillId="0" borderId="29" xfId="0" applyNumberFormat="1" applyFont="1" applyBorder="1" applyAlignment="1">
      <alignment horizontal="center" vertical="center"/>
    </xf>
    <xf numFmtId="164" fontId="33" fillId="0" borderId="33" xfId="0" applyNumberFormat="1" applyFont="1" applyBorder="1" applyAlignment="1">
      <alignment horizontal="center" vertical="center"/>
    </xf>
    <xf numFmtId="164" fontId="33" fillId="0" borderId="13" xfId="0" applyNumberFormat="1" applyFont="1" applyBorder="1" applyAlignment="1">
      <alignment horizontal="center" vertical="center"/>
    </xf>
    <xf numFmtId="164" fontId="33" fillId="0" borderId="34" xfId="0" applyNumberFormat="1" applyFont="1" applyBorder="1" applyAlignment="1">
      <alignment horizontal="center" vertical="center"/>
    </xf>
    <xf numFmtId="164" fontId="24" fillId="3" borderId="12" xfId="0" applyNumberFormat="1" applyFont="1" applyFill="1" applyBorder="1" applyAlignment="1">
      <alignment horizontal="center" vertical="center"/>
    </xf>
    <xf numFmtId="164" fontId="24" fillId="3" borderId="13" xfId="0" applyNumberFormat="1" applyFont="1" applyFill="1" applyBorder="1" applyAlignment="1">
      <alignment horizontal="center" vertical="center"/>
    </xf>
    <xf numFmtId="164" fontId="24" fillId="3" borderId="34" xfId="0" applyNumberFormat="1" applyFont="1" applyFill="1" applyBorder="1" applyAlignment="1">
      <alignment horizontal="center" vertical="center"/>
    </xf>
    <xf numFmtId="164" fontId="33" fillId="3" borderId="12" xfId="0" applyNumberFormat="1" applyFont="1" applyFill="1" applyBorder="1" applyAlignment="1">
      <alignment horizontal="center" vertical="center"/>
    </xf>
    <xf numFmtId="164" fontId="33" fillId="3" borderId="13" xfId="0" applyNumberFormat="1" applyFont="1" applyFill="1" applyBorder="1" applyAlignment="1">
      <alignment horizontal="center" vertical="center"/>
    </xf>
    <xf numFmtId="164" fontId="33" fillId="3" borderId="34" xfId="0" applyNumberFormat="1" applyFont="1" applyFill="1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/>
    </xf>
    <xf numFmtId="164" fontId="20" fillId="0" borderId="25" xfId="0" quotePrefix="1" applyNumberFormat="1" applyFont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33" fillId="6" borderId="12" xfId="0" applyFont="1" applyFill="1" applyBorder="1" applyAlignment="1">
      <alignment horizontal="center" vertical="center"/>
    </xf>
    <xf numFmtId="0" fontId="33" fillId="6" borderId="34" xfId="0" applyFont="1" applyFill="1" applyBorder="1" applyAlignment="1">
      <alignment horizontal="center" vertical="center"/>
    </xf>
    <xf numFmtId="0" fontId="32" fillId="0" borderId="32" xfId="0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/>
    </xf>
    <xf numFmtId="0" fontId="32" fillId="0" borderId="27" xfId="0" applyFont="1" applyBorder="1" applyAlignment="1">
      <alignment horizontal="left" vertical="center"/>
    </xf>
    <xf numFmtId="0" fontId="12" fillId="3" borderId="41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164" fontId="6" fillId="10" borderId="59" xfId="0" applyNumberFormat="1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164" fontId="33" fillId="7" borderId="73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horizontal="left" vertical="center"/>
    </xf>
    <xf numFmtId="0" fontId="1" fillId="4" borderId="66" xfId="0" applyFont="1" applyFill="1" applyBorder="1" applyAlignment="1">
      <alignment horizontal="left" vertical="center"/>
    </xf>
    <xf numFmtId="0" fontId="1" fillId="4" borderId="49" xfId="0" applyFont="1" applyFill="1" applyBorder="1" applyAlignment="1">
      <alignment horizontal="left" vertical="center"/>
    </xf>
    <xf numFmtId="164" fontId="34" fillId="7" borderId="2" xfId="0" applyNumberFormat="1" applyFont="1" applyFill="1" applyBorder="1" applyAlignment="1">
      <alignment horizontal="center" vertical="center"/>
    </xf>
    <xf numFmtId="164" fontId="34" fillId="7" borderId="29" xfId="0" applyNumberFormat="1" applyFont="1" applyFill="1" applyBorder="1" applyAlignment="1">
      <alignment horizontal="center" vertical="center"/>
    </xf>
    <xf numFmtId="164" fontId="34" fillId="7" borderId="32" xfId="0" applyNumberFormat="1" applyFont="1" applyFill="1" applyBorder="1" applyAlignment="1">
      <alignment horizontal="center" vertical="center"/>
    </xf>
    <xf numFmtId="164" fontId="34" fillId="7" borderId="12" xfId="0" applyNumberFormat="1" applyFont="1" applyFill="1" applyBorder="1" applyAlignment="1">
      <alignment horizontal="center" vertical="center"/>
    </xf>
    <xf numFmtId="164" fontId="34" fillId="7" borderId="13" xfId="0" applyNumberFormat="1" applyFont="1" applyFill="1" applyBorder="1" applyAlignment="1">
      <alignment horizontal="center" vertical="center"/>
    </xf>
    <xf numFmtId="164" fontId="34" fillId="7" borderId="14" xfId="0" applyNumberFormat="1" applyFont="1" applyFill="1" applyBorder="1" applyAlignment="1">
      <alignment horizontal="center" vertical="center"/>
    </xf>
    <xf numFmtId="164" fontId="34" fillId="7" borderId="33" xfId="0" applyNumberFormat="1" applyFont="1" applyFill="1" applyBorder="1" applyAlignment="1">
      <alignment horizontal="center" vertical="center"/>
    </xf>
    <xf numFmtId="164" fontId="34" fillId="7" borderId="34" xfId="0" applyNumberFormat="1" applyFont="1" applyFill="1" applyBorder="1" applyAlignment="1">
      <alignment horizontal="center" vertical="center"/>
    </xf>
    <xf numFmtId="164" fontId="34" fillId="7" borderId="11" xfId="0" applyNumberFormat="1" applyFont="1" applyFill="1" applyBorder="1" applyAlignment="1">
      <alignment horizontal="center" vertical="center"/>
    </xf>
    <xf numFmtId="164" fontId="34" fillId="7" borderId="15" xfId="0" applyNumberFormat="1" applyFont="1" applyFill="1" applyBorder="1" applyAlignment="1">
      <alignment horizontal="center" vertical="center"/>
    </xf>
    <xf numFmtId="164" fontId="34" fillId="7" borderId="28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30" fillId="6" borderId="33" xfId="0" applyFont="1" applyFill="1" applyBorder="1" applyAlignment="1">
      <alignment horizontal="center" vertical="center"/>
    </xf>
    <xf numFmtId="0" fontId="30" fillId="6" borderId="13" xfId="0" applyFont="1" applyFill="1" applyBorder="1" applyAlignment="1">
      <alignment horizontal="center" vertical="center"/>
    </xf>
    <xf numFmtId="0" fontId="30" fillId="6" borderId="14" xfId="0" applyFont="1" applyFill="1" applyBorder="1" applyAlignment="1">
      <alignment horizontal="center" vertical="center"/>
    </xf>
    <xf numFmtId="164" fontId="24" fillId="3" borderId="32" xfId="0" applyNumberFormat="1" applyFont="1" applyFill="1" applyBorder="1" applyAlignment="1">
      <alignment horizontal="center" vertical="center"/>
    </xf>
    <xf numFmtId="164" fontId="24" fillId="3" borderId="2" xfId="0" applyNumberFormat="1" applyFont="1" applyFill="1" applyBorder="1" applyAlignment="1">
      <alignment horizontal="center" vertical="center"/>
    </xf>
    <xf numFmtId="164" fontId="24" fillId="3" borderId="27" xfId="0" applyNumberFormat="1" applyFont="1" applyFill="1" applyBorder="1" applyAlignment="1">
      <alignment horizontal="center" vertical="center"/>
    </xf>
    <xf numFmtId="164" fontId="33" fillId="3" borderId="25" xfId="0" applyNumberFormat="1" applyFont="1" applyFill="1" applyBorder="1" applyAlignment="1">
      <alignment horizontal="center" vertical="center"/>
    </xf>
    <xf numFmtId="164" fontId="33" fillId="3" borderId="15" xfId="0" applyNumberFormat="1" applyFont="1" applyFill="1" applyBorder="1" applyAlignment="1">
      <alignment horizontal="center" vertical="center"/>
    </xf>
    <xf numFmtId="164" fontId="33" fillId="3" borderId="28" xfId="0" applyNumberFormat="1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164" fontId="1" fillId="3" borderId="32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2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114300</xdr:colOff>
      <xdr:row>1</xdr:row>
      <xdr:rowOff>0</xdr:rowOff>
    </xdr:from>
    <xdr:to>
      <xdr:col>52</xdr:col>
      <xdr:colOff>66675</xdr:colOff>
      <xdr:row>4</xdr:row>
      <xdr:rowOff>47625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2476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114300</xdr:colOff>
      <xdr:row>1</xdr:row>
      <xdr:rowOff>0</xdr:rowOff>
    </xdr:from>
    <xdr:to>
      <xdr:col>52</xdr:col>
      <xdr:colOff>66675</xdr:colOff>
      <xdr:row>4</xdr:row>
      <xdr:rowOff>47625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2476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85725</xdr:colOff>
      <xdr:row>1</xdr:row>
      <xdr:rowOff>0</xdr:rowOff>
    </xdr:from>
    <xdr:to>
      <xdr:col>55</xdr:col>
      <xdr:colOff>38100</xdr:colOff>
      <xdr:row>4</xdr:row>
      <xdr:rowOff>47625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2476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85725</xdr:colOff>
      <xdr:row>1</xdr:row>
      <xdr:rowOff>0</xdr:rowOff>
    </xdr:from>
    <xdr:to>
      <xdr:col>55</xdr:col>
      <xdr:colOff>38100</xdr:colOff>
      <xdr:row>4</xdr:row>
      <xdr:rowOff>47625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2476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9525</xdr:colOff>
      <xdr:row>1</xdr:row>
      <xdr:rowOff>0</xdr:rowOff>
    </xdr:from>
    <xdr:to>
      <xdr:col>55</xdr:col>
      <xdr:colOff>85725</xdr:colOff>
      <xdr:row>5</xdr:row>
      <xdr:rowOff>9525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247650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9525</xdr:colOff>
      <xdr:row>1</xdr:row>
      <xdr:rowOff>0</xdr:rowOff>
    </xdr:from>
    <xdr:to>
      <xdr:col>55</xdr:col>
      <xdr:colOff>85725</xdr:colOff>
      <xdr:row>5</xdr:row>
      <xdr:rowOff>9525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247650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104775</xdr:colOff>
      <xdr:row>0</xdr:row>
      <xdr:rowOff>247650</xdr:rowOff>
    </xdr:from>
    <xdr:to>
      <xdr:col>52</xdr:col>
      <xdr:colOff>66675</xdr:colOff>
      <xdr:row>5</xdr:row>
      <xdr:rowOff>9525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47650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114300</xdr:colOff>
      <xdr:row>1</xdr:row>
      <xdr:rowOff>0</xdr:rowOff>
    </xdr:from>
    <xdr:to>
      <xdr:col>52</xdr:col>
      <xdr:colOff>66675</xdr:colOff>
      <xdr:row>4</xdr:row>
      <xdr:rowOff>47625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2476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114300</xdr:colOff>
      <xdr:row>1</xdr:row>
      <xdr:rowOff>0</xdr:rowOff>
    </xdr:from>
    <xdr:to>
      <xdr:col>52</xdr:col>
      <xdr:colOff>66675</xdr:colOff>
      <xdr:row>4</xdr:row>
      <xdr:rowOff>47625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2476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57150</xdr:colOff>
      <xdr:row>0</xdr:row>
      <xdr:rowOff>152400</xdr:rowOff>
    </xdr:from>
    <xdr:to>
      <xdr:col>63</xdr:col>
      <xdr:colOff>9525</xdr:colOff>
      <xdr:row>3</xdr:row>
      <xdr:rowOff>114300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5240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57150</xdr:colOff>
      <xdr:row>0</xdr:row>
      <xdr:rowOff>152400</xdr:rowOff>
    </xdr:from>
    <xdr:to>
      <xdr:col>63</xdr:col>
      <xdr:colOff>9525</xdr:colOff>
      <xdr:row>3</xdr:row>
      <xdr:rowOff>114300</xdr:rowOff>
    </xdr:to>
    <xdr:pic>
      <xdr:nvPicPr>
        <xdr:cNvPr id="3" name="Picture 4165" descr="Liga Regional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5240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104775</xdr:colOff>
      <xdr:row>0</xdr:row>
      <xdr:rowOff>247650</xdr:rowOff>
    </xdr:from>
    <xdr:to>
      <xdr:col>52</xdr:col>
      <xdr:colOff>66675</xdr:colOff>
      <xdr:row>5</xdr:row>
      <xdr:rowOff>9525</xdr:rowOff>
    </xdr:to>
    <xdr:pic>
      <xdr:nvPicPr>
        <xdr:cNvPr id="25975" name="Picture 4165" descr="Liga Regional">
          <a:extLst>
            <a:ext uri="{FF2B5EF4-FFF2-40B4-BE49-F238E27FC236}">
              <a16:creationId xmlns:a16="http://schemas.microsoft.com/office/drawing/2014/main" id="{00000000-0008-0000-0300-000077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47650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9525</xdr:colOff>
      <xdr:row>1</xdr:row>
      <xdr:rowOff>0</xdr:rowOff>
    </xdr:from>
    <xdr:to>
      <xdr:col>55</xdr:col>
      <xdr:colOff>85725</xdr:colOff>
      <xdr:row>5</xdr:row>
      <xdr:rowOff>9525</xdr:rowOff>
    </xdr:to>
    <xdr:pic>
      <xdr:nvPicPr>
        <xdr:cNvPr id="24955" name="Picture 4165" descr="Liga Regional">
          <a:extLst>
            <a:ext uri="{FF2B5EF4-FFF2-40B4-BE49-F238E27FC236}">
              <a16:creationId xmlns:a16="http://schemas.microsoft.com/office/drawing/2014/main" id="{00000000-0008-0000-0400-00007B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247650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9525</xdr:colOff>
      <xdr:row>1</xdr:row>
      <xdr:rowOff>0</xdr:rowOff>
    </xdr:from>
    <xdr:to>
      <xdr:col>55</xdr:col>
      <xdr:colOff>85725</xdr:colOff>
      <xdr:row>5</xdr:row>
      <xdr:rowOff>9525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247650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114300</xdr:colOff>
      <xdr:row>1</xdr:row>
      <xdr:rowOff>0</xdr:rowOff>
    </xdr:from>
    <xdr:to>
      <xdr:col>52</xdr:col>
      <xdr:colOff>66675</xdr:colOff>
      <xdr:row>4</xdr:row>
      <xdr:rowOff>47625</xdr:rowOff>
    </xdr:to>
    <xdr:pic>
      <xdr:nvPicPr>
        <xdr:cNvPr id="20004" name="Picture 4165" descr="Liga Regional">
          <a:extLst>
            <a:ext uri="{FF2B5EF4-FFF2-40B4-BE49-F238E27FC236}">
              <a16:creationId xmlns:a16="http://schemas.microsoft.com/office/drawing/2014/main" id="{00000000-0008-0000-0600-000024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2476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85725</xdr:colOff>
      <xdr:row>1</xdr:row>
      <xdr:rowOff>0</xdr:rowOff>
    </xdr:from>
    <xdr:to>
      <xdr:col>55</xdr:col>
      <xdr:colOff>38100</xdr:colOff>
      <xdr:row>4</xdr:row>
      <xdr:rowOff>47625</xdr:rowOff>
    </xdr:to>
    <xdr:pic>
      <xdr:nvPicPr>
        <xdr:cNvPr id="8989" name="Picture 4165" descr="Liga Regional">
          <a:extLst>
            <a:ext uri="{FF2B5EF4-FFF2-40B4-BE49-F238E27FC236}">
              <a16:creationId xmlns:a16="http://schemas.microsoft.com/office/drawing/2014/main" id="{00000000-0008-0000-0700-00001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2476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114300</xdr:colOff>
      <xdr:row>1</xdr:row>
      <xdr:rowOff>0</xdr:rowOff>
    </xdr:from>
    <xdr:to>
      <xdr:col>52</xdr:col>
      <xdr:colOff>66675</xdr:colOff>
      <xdr:row>4</xdr:row>
      <xdr:rowOff>47625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2476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BC34"/>
  <sheetViews>
    <sheetView showGridLines="0" topLeftCell="A8" workbookViewId="0" xr3:uid="{AEA406A1-0E4B-5B11-9CD5-51D6E497D94C}">
      <selection activeCell="BD24" sqref="BD24"/>
    </sheetView>
  </sheetViews>
  <sheetFormatPr defaultRowHeight="12.75"/>
  <cols>
    <col min="1" max="1" width="3" customWidth="1"/>
    <col min="2" max="54" width="1.7109375" customWidth="1"/>
  </cols>
  <sheetData>
    <row r="1" spans="1:54" ht="19.5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</row>
    <row r="2" spans="1:54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</row>
    <row r="3" spans="1:54">
      <c r="A3" s="215" t="s">
        <v>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</row>
    <row r="4" spans="1:54">
      <c r="A4" s="215" t="s">
        <v>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</row>
    <row r="5" spans="1:54">
      <c r="A5" s="216" t="s">
        <v>4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</row>
    <row r="6" spans="1:54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4" ht="22.5">
      <c r="A7" s="217" t="s">
        <v>5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</row>
    <row r="8" spans="1:54" ht="23.25">
      <c r="A8" s="2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</row>
    <row r="9" spans="1:54" ht="19.5" thickBot="1">
      <c r="A9" s="1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 t="s">
        <v>7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7"/>
      <c r="AJ9" s="2"/>
      <c r="AK9" s="6"/>
      <c r="AL9" s="2"/>
      <c r="AM9" s="2"/>
      <c r="AN9" s="2"/>
      <c r="AO9" s="17"/>
      <c r="AP9" s="2"/>
      <c r="AQ9" s="2"/>
      <c r="AR9" s="6"/>
      <c r="AS9" s="2"/>
      <c r="AT9" s="17"/>
      <c r="AU9" s="2"/>
      <c r="AV9" s="2"/>
      <c r="AW9" s="17"/>
      <c r="AX9" s="2"/>
      <c r="AY9" s="2"/>
      <c r="AZ9" s="2"/>
      <c r="BA9" s="2"/>
    </row>
    <row r="10" spans="1:54" s="2" customFormat="1" ht="14.25" thickTop="1" thickBot="1">
      <c r="A10" s="204" t="s">
        <v>8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6"/>
      <c r="S10" s="50">
        <v>1</v>
      </c>
      <c r="T10" s="51"/>
      <c r="U10" s="51"/>
      <c r="V10" s="51"/>
      <c r="W10" s="51"/>
      <c r="X10" s="52">
        <v>2</v>
      </c>
      <c r="Y10" s="51"/>
      <c r="Z10" s="51"/>
      <c r="AA10" s="51"/>
      <c r="AB10" s="51"/>
      <c r="AC10" s="52">
        <v>3</v>
      </c>
      <c r="AD10" s="51"/>
      <c r="AE10" s="51"/>
      <c r="AF10" s="51"/>
      <c r="AG10" s="51"/>
      <c r="AH10" s="52">
        <v>4</v>
      </c>
      <c r="AI10" s="51"/>
      <c r="AJ10" s="51"/>
      <c r="AK10" s="51"/>
      <c r="AL10" s="51"/>
      <c r="AM10" s="52">
        <v>5</v>
      </c>
      <c r="AN10" s="51"/>
      <c r="AO10" s="51"/>
      <c r="AP10" s="51"/>
      <c r="AQ10" s="62"/>
      <c r="AR10" s="219" t="s">
        <v>9</v>
      </c>
      <c r="AS10" s="220"/>
      <c r="AT10" s="219" t="s">
        <v>10</v>
      </c>
      <c r="AU10" s="220"/>
      <c r="AV10" s="219" t="s">
        <v>11</v>
      </c>
      <c r="AW10" s="220"/>
      <c r="AX10" s="196"/>
      <c r="AY10" s="221"/>
      <c r="AZ10" s="221"/>
    </row>
    <row r="11" spans="1:54" s="2" customFormat="1" ht="13.5" thickTop="1">
      <c r="A11" s="18">
        <v>1</v>
      </c>
      <c r="B11" s="207" t="s">
        <v>12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9"/>
      <c r="S11" s="63"/>
      <c r="T11" s="64"/>
      <c r="U11" s="64"/>
      <c r="V11" s="64"/>
      <c r="W11" s="64"/>
      <c r="X11" s="210">
        <v>6</v>
      </c>
      <c r="Y11" s="211"/>
      <c r="Z11" s="147" t="s">
        <v>13</v>
      </c>
      <c r="AA11" s="211">
        <v>1</v>
      </c>
      <c r="AB11" s="212"/>
      <c r="AC11" s="210">
        <v>8</v>
      </c>
      <c r="AD11" s="211"/>
      <c r="AE11" s="147" t="s">
        <v>13</v>
      </c>
      <c r="AF11" s="211">
        <v>2</v>
      </c>
      <c r="AG11" s="212"/>
      <c r="AH11" s="210">
        <v>2</v>
      </c>
      <c r="AI11" s="211"/>
      <c r="AJ11" s="147" t="s">
        <v>13</v>
      </c>
      <c r="AK11" s="211">
        <v>1</v>
      </c>
      <c r="AL11" s="212"/>
      <c r="AM11" s="210">
        <v>2</v>
      </c>
      <c r="AN11" s="211"/>
      <c r="AO11" s="147" t="s">
        <v>13</v>
      </c>
      <c r="AP11" s="211">
        <v>1</v>
      </c>
      <c r="AQ11" s="222"/>
      <c r="AR11" s="223">
        <f>SUM(D11+I11+N11+S11+X11+AC11+AH11+AM11)</f>
        <v>18</v>
      </c>
      <c r="AS11" s="224"/>
      <c r="AT11" s="223">
        <f>SUM(G11+L11+Q11+V11+AA11+AF11+AK11+AP11)</f>
        <v>5</v>
      </c>
      <c r="AU11" s="224"/>
      <c r="AV11" s="225">
        <v>12</v>
      </c>
      <c r="AW11" s="226"/>
      <c r="AX11" s="194"/>
      <c r="AY11" s="227"/>
      <c r="AZ11" s="227"/>
    </row>
    <row r="12" spans="1:54" s="2" customFormat="1">
      <c r="A12" s="19">
        <v>2</v>
      </c>
      <c r="B12" s="259" t="s">
        <v>14</v>
      </c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1"/>
      <c r="S12" s="310">
        <v>1</v>
      </c>
      <c r="T12" s="311"/>
      <c r="U12" s="146" t="s">
        <v>13</v>
      </c>
      <c r="V12" s="311">
        <v>6</v>
      </c>
      <c r="W12" s="312"/>
      <c r="X12" s="26"/>
      <c r="Y12" s="27"/>
      <c r="Z12" s="27"/>
      <c r="AA12" s="27"/>
      <c r="AB12" s="27"/>
      <c r="AC12" s="247"/>
      <c r="AD12" s="248"/>
      <c r="AE12" s="95" t="s">
        <v>13</v>
      </c>
      <c r="AF12" s="248"/>
      <c r="AG12" s="313"/>
      <c r="AH12" s="315">
        <v>0</v>
      </c>
      <c r="AI12" s="311"/>
      <c r="AJ12" s="146" t="s">
        <v>13</v>
      </c>
      <c r="AK12" s="311">
        <v>6</v>
      </c>
      <c r="AL12" s="312"/>
      <c r="AM12" s="315">
        <v>0</v>
      </c>
      <c r="AN12" s="311"/>
      <c r="AO12" s="146" t="s">
        <v>13</v>
      </c>
      <c r="AP12" s="311">
        <v>4</v>
      </c>
      <c r="AQ12" s="314"/>
      <c r="AR12" s="253">
        <f>SUM(D12+I12+N12+S12+X12+AC12+AH12+AM12)</f>
        <v>1</v>
      </c>
      <c r="AS12" s="254"/>
      <c r="AT12" s="253">
        <f>SUM(G12+L12+Q12+V12+AA12+AF12+AK12+AP12)</f>
        <v>16</v>
      </c>
      <c r="AU12" s="254"/>
      <c r="AV12" s="240">
        <v>0</v>
      </c>
      <c r="AW12" s="241"/>
      <c r="AX12" s="194"/>
      <c r="AY12" s="227"/>
      <c r="AZ12" s="227"/>
    </row>
    <row r="13" spans="1:54" s="2" customFormat="1">
      <c r="A13" s="19">
        <v>3</v>
      </c>
      <c r="B13" s="259" t="s">
        <v>15</v>
      </c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1"/>
      <c r="S13" s="310">
        <v>2</v>
      </c>
      <c r="T13" s="311"/>
      <c r="U13" s="146" t="s">
        <v>13</v>
      </c>
      <c r="V13" s="311">
        <v>8</v>
      </c>
      <c r="W13" s="312"/>
      <c r="X13" s="247"/>
      <c r="Y13" s="248"/>
      <c r="Z13" s="95" t="s">
        <v>13</v>
      </c>
      <c r="AA13" s="248"/>
      <c r="AB13" s="313"/>
      <c r="AC13" s="26"/>
      <c r="AD13" s="27"/>
      <c r="AE13" s="27"/>
      <c r="AF13" s="27"/>
      <c r="AG13" s="27"/>
      <c r="AH13" s="249">
        <v>3</v>
      </c>
      <c r="AI13" s="250"/>
      <c r="AJ13" s="145" t="s">
        <v>13</v>
      </c>
      <c r="AK13" s="250">
        <v>3</v>
      </c>
      <c r="AL13" s="251"/>
      <c r="AM13" s="249">
        <v>1</v>
      </c>
      <c r="AN13" s="250"/>
      <c r="AO13" s="145" t="s">
        <v>13</v>
      </c>
      <c r="AP13" s="250">
        <v>1</v>
      </c>
      <c r="AQ13" s="252"/>
      <c r="AR13" s="253">
        <f>SUM(D13+I13+N13+S13+X13+AC13+AH13+AM13)</f>
        <v>6</v>
      </c>
      <c r="AS13" s="254"/>
      <c r="AT13" s="253">
        <f>SUM(G13+L13+Q13+V13+AA13+AF13+AK13+AP13)</f>
        <v>12</v>
      </c>
      <c r="AU13" s="254"/>
      <c r="AV13" s="240">
        <v>2</v>
      </c>
      <c r="AW13" s="241"/>
      <c r="AX13" s="194"/>
      <c r="AY13" s="227"/>
      <c r="AZ13" s="227"/>
    </row>
    <row r="14" spans="1:54" s="2" customFormat="1">
      <c r="A14" s="19">
        <v>4</v>
      </c>
      <c r="B14" s="259" t="s">
        <v>16</v>
      </c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1"/>
      <c r="S14" s="310">
        <v>1</v>
      </c>
      <c r="T14" s="311"/>
      <c r="U14" s="146" t="s">
        <v>13</v>
      </c>
      <c r="V14" s="311">
        <v>2</v>
      </c>
      <c r="W14" s="312"/>
      <c r="X14" s="255">
        <v>6</v>
      </c>
      <c r="Y14" s="256"/>
      <c r="Z14" s="148" t="s">
        <v>13</v>
      </c>
      <c r="AA14" s="256">
        <v>0</v>
      </c>
      <c r="AB14" s="316"/>
      <c r="AC14" s="249">
        <v>3</v>
      </c>
      <c r="AD14" s="250"/>
      <c r="AE14" s="145" t="s">
        <v>13</v>
      </c>
      <c r="AF14" s="250">
        <v>3</v>
      </c>
      <c r="AG14" s="251"/>
      <c r="AH14" s="26"/>
      <c r="AI14" s="27"/>
      <c r="AJ14" s="27"/>
      <c r="AK14" s="27"/>
      <c r="AL14" s="27"/>
      <c r="AM14" s="255">
        <v>4</v>
      </c>
      <c r="AN14" s="256"/>
      <c r="AO14" s="148" t="s">
        <v>17</v>
      </c>
      <c r="AP14" s="256">
        <v>2</v>
      </c>
      <c r="AQ14" s="317"/>
      <c r="AR14" s="253">
        <f>SUM(D14+I14+N14+S14+X14+AC14+AH14+AM14)</f>
        <v>14</v>
      </c>
      <c r="AS14" s="254"/>
      <c r="AT14" s="253">
        <f>SUM(G14+L14+Q14+V14+AA14+AF14+AK14+AP14)</f>
        <v>7</v>
      </c>
      <c r="AU14" s="254"/>
      <c r="AV14" s="240">
        <v>7</v>
      </c>
      <c r="AW14" s="241"/>
      <c r="AX14" s="194"/>
      <c r="AY14" s="227"/>
      <c r="AZ14" s="227"/>
    </row>
    <row r="15" spans="1:54" s="2" customFormat="1" ht="13.5" thickBot="1">
      <c r="A15" s="34">
        <v>5</v>
      </c>
      <c r="B15" s="228" t="s">
        <v>18</v>
      </c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30"/>
      <c r="S15" s="231">
        <v>1</v>
      </c>
      <c r="T15" s="232"/>
      <c r="U15" s="149" t="s">
        <v>13</v>
      </c>
      <c r="V15" s="232">
        <v>2</v>
      </c>
      <c r="W15" s="233"/>
      <c r="X15" s="234">
        <v>4</v>
      </c>
      <c r="Y15" s="235"/>
      <c r="Z15" s="150" t="s">
        <v>13</v>
      </c>
      <c r="AA15" s="235">
        <v>0</v>
      </c>
      <c r="AB15" s="236"/>
      <c r="AC15" s="237">
        <v>1</v>
      </c>
      <c r="AD15" s="238"/>
      <c r="AE15" s="155" t="s">
        <v>13</v>
      </c>
      <c r="AF15" s="238">
        <v>1</v>
      </c>
      <c r="AG15" s="239"/>
      <c r="AH15" s="242">
        <v>2</v>
      </c>
      <c r="AI15" s="232"/>
      <c r="AJ15" s="149" t="s">
        <v>13</v>
      </c>
      <c r="AK15" s="232">
        <v>4</v>
      </c>
      <c r="AL15" s="233"/>
      <c r="AM15" s="65"/>
      <c r="AN15" s="66"/>
      <c r="AO15" s="66"/>
      <c r="AP15" s="66"/>
      <c r="AQ15" s="67"/>
      <c r="AR15" s="243">
        <f>SUM(D15+I15+N15+S15+X15+AC15+AH15+AM15)</f>
        <v>8</v>
      </c>
      <c r="AS15" s="244"/>
      <c r="AT15" s="243">
        <f>SUM(G15+L15+Q15+V15+AA15+AF15+AK15+AP15)</f>
        <v>7</v>
      </c>
      <c r="AU15" s="244"/>
      <c r="AV15" s="245">
        <v>4</v>
      </c>
      <c r="AW15" s="246"/>
      <c r="AX15" s="194"/>
      <c r="AY15" s="227"/>
      <c r="AZ15" s="227"/>
    </row>
    <row r="16" spans="1:54" s="2" customFormat="1" ht="14.25" thickTop="1" thickBot="1">
      <c r="A16" s="3"/>
      <c r="N16" s="4"/>
      <c r="S16" s="4"/>
      <c r="X16" s="4"/>
      <c r="AC16" s="4"/>
      <c r="AH16" s="4"/>
      <c r="AM16" s="318" t="s">
        <v>19</v>
      </c>
      <c r="AN16" s="319"/>
      <c r="AO16" s="319"/>
      <c r="AP16" s="319"/>
      <c r="AQ16" s="320"/>
      <c r="AR16" s="321">
        <f>SUM(AR11:AR15)</f>
        <v>47</v>
      </c>
      <c r="AS16" s="322"/>
      <c r="AT16" s="321">
        <f>SUM(AT11:AT15)</f>
        <v>47</v>
      </c>
      <c r="AU16" s="322"/>
      <c r="AV16" s="53"/>
      <c r="AW16" s="61"/>
      <c r="AX16" s="195"/>
      <c r="AY16" s="323"/>
      <c r="AZ16" s="323"/>
    </row>
    <row r="17" spans="1:55" s="2" customFormat="1" ht="12.75" customHeight="1" thickTop="1" thickBot="1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324" t="s">
        <v>20</v>
      </c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</row>
    <row r="18" spans="1:55" s="2" customFormat="1" ht="14.25" thickTop="1" thickBot="1">
      <c r="A18" s="204" t="s">
        <v>8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6"/>
      <c r="S18" s="325">
        <v>1</v>
      </c>
      <c r="T18" s="326"/>
      <c r="U18" s="327">
        <v>2</v>
      </c>
      <c r="V18" s="326"/>
      <c r="W18" s="327">
        <v>3</v>
      </c>
      <c r="X18" s="326"/>
      <c r="Y18" s="327">
        <v>4</v>
      </c>
      <c r="Z18" s="326"/>
      <c r="AA18" s="327">
        <v>5</v>
      </c>
      <c r="AB18" s="326"/>
      <c r="AC18" s="327">
        <v>6</v>
      </c>
      <c r="AD18" s="326"/>
      <c r="AE18" s="327">
        <v>7</v>
      </c>
      <c r="AF18" s="326"/>
      <c r="AG18" s="327">
        <v>8</v>
      </c>
      <c r="AH18" s="326"/>
      <c r="AI18" s="327">
        <v>9</v>
      </c>
      <c r="AJ18" s="326"/>
      <c r="AK18" s="327">
        <v>10</v>
      </c>
      <c r="AL18" s="326"/>
      <c r="AM18" s="327">
        <v>11</v>
      </c>
      <c r="AN18" s="326"/>
      <c r="AO18" s="327">
        <v>12</v>
      </c>
      <c r="AP18" s="329"/>
      <c r="AQ18" s="328"/>
      <c r="AR18" s="328"/>
      <c r="AS18" s="328"/>
      <c r="AT18" s="328"/>
      <c r="AU18" s="328"/>
      <c r="AV18" s="328"/>
      <c r="AW18" s="221"/>
      <c r="AX18" s="221"/>
      <c r="AY18" s="328"/>
      <c r="AZ18" s="328"/>
    </row>
    <row r="19" spans="1:55" s="2" customFormat="1" ht="13.5" thickTop="1">
      <c r="A19" s="18">
        <v>1</v>
      </c>
      <c r="B19" s="207" t="s">
        <v>12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9"/>
      <c r="S19" s="330" t="s">
        <v>21</v>
      </c>
      <c r="T19" s="266"/>
      <c r="U19" s="266" t="s">
        <v>21</v>
      </c>
      <c r="V19" s="266"/>
      <c r="W19" s="266" t="s">
        <v>21</v>
      </c>
      <c r="X19" s="266"/>
      <c r="Y19" s="266" t="s">
        <v>21</v>
      </c>
      <c r="Z19" s="266"/>
      <c r="AA19" s="266" t="s">
        <v>21</v>
      </c>
      <c r="AB19" s="266"/>
      <c r="AC19" s="266" t="s">
        <v>21</v>
      </c>
      <c r="AD19" s="266"/>
      <c r="AE19" s="266" t="s">
        <v>21</v>
      </c>
      <c r="AF19" s="266"/>
      <c r="AG19" s="266" t="s">
        <v>21</v>
      </c>
      <c r="AH19" s="266"/>
      <c r="AI19" s="266" t="s">
        <v>21</v>
      </c>
      <c r="AJ19" s="266"/>
      <c r="AK19" s="267" t="s">
        <v>21</v>
      </c>
      <c r="AL19" s="267"/>
      <c r="AM19" s="267" t="s">
        <v>21</v>
      </c>
      <c r="AN19" s="267"/>
      <c r="AO19" s="267" t="s">
        <v>21</v>
      </c>
      <c r="AP19" s="268"/>
      <c r="AQ19" s="264"/>
      <c r="AR19" s="264"/>
      <c r="AS19" s="264"/>
      <c r="AT19" s="264"/>
      <c r="AU19" s="264"/>
      <c r="AV19" s="264"/>
      <c r="AW19" s="270"/>
      <c r="AX19" s="270"/>
      <c r="AY19" s="331"/>
      <c r="AZ19" s="331"/>
    </row>
    <row r="20" spans="1:55" s="2" customFormat="1">
      <c r="A20" s="19">
        <v>2</v>
      </c>
      <c r="B20" s="259" t="s">
        <v>14</v>
      </c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1"/>
      <c r="S20" s="262"/>
      <c r="T20" s="263"/>
      <c r="U20" s="265"/>
      <c r="V20" s="263"/>
      <c r="W20" s="265"/>
      <c r="X20" s="263"/>
      <c r="Y20" s="257"/>
      <c r="Z20" s="258"/>
      <c r="AA20" s="257"/>
      <c r="AB20" s="258"/>
      <c r="AC20" s="257"/>
      <c r="AD20" s="258"/>
      <c r="AE20" s="257"/>
      <c r="AF20" s="258"/>
      <c r="AG20" s="257"/>
      <c r="AH20" s="258"/>
      <c r="AI20" s="257"/>
      <c r="AJ20" s="258"/>
      <c r="AK20" s="257"/>
      <c r="AL20" s="258"/>
      <c r="AM20" s="257"/>
      <c r="AN20" s="258"/>
      <c r="AO20" s="257"/>
      <c r="AP20" s="269"/>
      <c r="AQ20" s="264"/>
      <c r="AR20" s="264"/>
      <c r="AS20" s="264"/>
      <c r="AT20" s="264"/>
      <c r="AU20" s="264"/>
      <c r="AV20" s="264"/>
      <c r="AW20" s="270"/>
      <c r="AX20" s="270"/>
      <c r="AY20" s="264"/>
      <c r="AZ20" s="264"/>
    </row>
    <row r="21" spans="1:55" s="2" customFormat="1">
      <c r="A21" s="19">
        <v>3</v>
      </c>
      <c r="B21" s="259" t="s">
        <v>15</v>
      </c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1"/>
      <c r="S21" s="262" t="s">
        <v>21</v>
      </c>
      <c r="T21" s="263"/>
      <c r="U21" s="265" t="s">
        <v>21</v>
      </c>
      <c r="V21" s="263"/>
      <c r="W21" s="265"/>
      <c r="X21" s="263"/>
      <c r="Y21" s="265"/>
      <c r="Z21" s="263"/>
      <c r="AA21" s="265"/>
      <c r="AB21" s="263"/>
      <c r="AC21" s="257"/>
      <c r="AD21" s="258"/>
      <c r="AE21" s="257"/>
      <c r="AF21" s="258"/>
      <c r="AG21" s="257"/>
      <c r="AH21" s="258"/>
      <c r="AI21" s="257"/>
      <c r="AJ21" s="258"/>
      <c r="AK21" s="257"/>
      <c r="AL21" s="258"/>
      <c r="AM21" s="257"/>
      <c r="AN21" s="258"/>
      <c r="AO21" s="257"/>
      <c r="AP21" s="269"/>
      <c r="AQ21" s="264"/>
      <c r="AR21" s="264"/>
      <c r="AS21" s="264"/>
      <c r="AT21" s="264"/>
      <c r="AU21" s="264"/>
      <c r="AV21" s="264"/>
      <c r="AW21" s="270"/>
      <c r="AX21" s="270"/>
      <c r="AY21" s="264"/>
      <c r="AZ21" s="264"/>
    </row>
    <row r="22" spans="1:55" s="2" customFormat="1">
      <c r="A22" s="19">
        <v>4</v>
      </c>
      <c r="B22" s="259" t="s">
        <v>16</v>
      </c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1"/>
      <c r="S22" s="262" t="s">
        <v>21</v>
      </c>
      <c r="T22" s="263"/>
      <c r="U22" s="265" t="s">
        <v>21</v>
      </c>
      <c r="V22" s="263"/>
      <c r="W22" s="265" t="s">
        <v>21</v>
      </c>
      <c r="X22" s="263"/>
      <c r="Y22" s="265" t="s">
        <v>21</v>
      </c>
      <c r="Z22" s="263"/>
      <c r="AA22" s="265" t="s">
        <v>21</v>
      </c>
      <c r="AB22" s="263"/>
      <c r="AC22" s="265" t="s">
        <v>21</v>
      </c>
      <c r="AD22" s="263"/>
      <c r="AE22" s="265" t="s">
        <v>21</v>
      </c>
      <c r="AF22" s="263"/>
      <c r="AG22" s="257"/>
      <c r="AH22" s="258"/>
      <c r="AI22" s="257"/>
      <c r="AJ22" s="258"/>
      <c r="AK22" s="257"/>
      <c r="AL22" s="258"/>
      <c r="AM22" s="257"/>
      <c r="AN22" s="258"/>
      <c r="AO22" s="257"/>
      <c r="AP22" s="269"/>
      <c r="AQ22" s="264"/>
      <c r="AR22" s="264"/>
      <c r="AS22" s="264"/>
      <c r="AT22" s="264"/>
      <c r="AU22" s="264"/>
      <c r="AV22" s="264"/>
      <c r="AW22" s="270"/>
      <c r="AX22" s="270"/>
      <c r="AY22" s="264"/>
      <c r="AZ22" s="264"/>
    </row>
    <row r="23" spans="1:55" s="2" customFormat="1" ht="13.5" thickBot="1">
      <c r="A23" s="34">
        <v>5</v>
      </c>
      <c r="B23" s="228" t="s">
        <v>18</v>
      </c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30"/>
      <c r="S23" s="332" t="s">
        <v>21</v>
      </c>
      <c r="T23" s="333"/>
      <c r="U23" s="334" t="s">
        <v>21</v>
      </c>
      <c r="V23" s="333"/>
      <c r="W23" s="334" t="s">
        <v>21</v>
      </c>
      <c r="X23" s="333"/>
      <c r="Y23" s="334" t="s">
        <v>21</v>
      </c>
      <c r="Z23" s="333"/>
      <c r="AA23" s="335"/>
      <c r="AB23" s="336"/>
      <c r="AC23" s="335"/>
      <c r="AD23" s="336"/>
      <c r="AE23" s="335"/>
      <c r="AF23" s="336"/>
      <c r="AG23" s="335"/>
      <c r="AH23" s="336"/>
      <c r="AI23" s="335"/>
      <c r="AJ23" s="336"/>
      <c r="AK23" s="335"/>
      <c r="AL23" s="336"/>
      <c r="AM23" s="335"/>
      <c r="AN23" s="336"/>
      <c r="AO23" s="335"/>
      <c r="AP23" s="337"/>
      <c r="AQ23" s="264"/>
      <c r="AR23" s="264"/>
      <c r="AS23" s="264"/>
      <c r="AT23" s="264"/>
      <c r="AU23" s="264"/>
      <c r="AV23" s="264"/>
      <c r="AW23" s="270"/>
      <c r="AX23" s="270"/>
      <c r="AY23" s="264"/>
      <c r="AZ23" s="264"/>
    </row>
    <row r="24" spans="1:55" s="2" customFormat="1" ht="14.25" thickTop="1" thickBot="1">
      <c r="A24" s="3"/>
      <c r="S24" s="325">
        <v>12</v>
      </c>
      <c r="T24" s="326"/>
      <c r="U24" s="327">
        <v>11</v>
      </c>
      <c r="V24" s="326"/>
      <c r="W24" s="327">
        <v>10</v>
      </c>
      <c r="X24" s="326"/>
      <c r="Y24" s="327">
        <v>9</v>
      </c>
      <c r="Z24" s="326"/>
      <c r="AA24" s="327">
        <v>8</v>
      </c>
      <c r="AB24" s="326"/>
      <c r="AC24" s="327">
        <v>7</v>
      </c>
      <c r="AD24" s="326"/>
      <c r="AE24" s="327">
        <v>6</v>
      </c>
      <c r="AF24" s="326"/>
      <c r="AG24" s="327">
        <v>5</v>
      </c>
      <c r="AH24" s="326"/>
      <c r="AI24" s="327">
        <v>4</v>
      </c>
      <c r="AJ24" s="326"/>
      <c r="AK24" s="327">
        <v>3</v>
      </c>
      <c r="AL24" s="326"/>
      <c r="AM24" s="327">
        <v>2</v>
      </c>
      <c r="AN24" s="326"/>
      <c r="AO24" s="327">
        <v>1</v>
      </c>
      <c r="AP24" s="329"/>
      <c r="AQ24" s="328"/>
      <c r="AR24" s="328"/>
      <c r="AS24" s="328"/>
      <c r="AT24" s="328"/>
      <c r="AU24" s="328"/>
      <c r="AV24" s="328"/>
      <c r="AW24" s="328"/>
      <c r="AX24" s="328"/>
      <c r="AY24" s="328"/>
      <c r="AZ24" s="328"/>
    </row>
    <row r="25" spans="1:55" ht="13.5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68"/>
      <c r="AJ25" s="68"/>
      <c r="AK25" s="69" t="s">
        <v>22</v>
      </c>
      <c r="AL25" s="68"/>
      <c r="AM25" s="68"/>
      <c r="AN25" s="68"/>
      <c r="AO25" s="2"/>
      <c r="AP25" s="2"/>
      <c r="AQ25" s="35"/>
      <c r="AR25" s="2"/>
      <c r="AS25" s="2"/>
      <c r="AT25" s="2"/>
      <c r="AU25" s="2"/>
      <c r="AV25" s="2"/>
      <c r="AW25" s="35"/>
      <c r="AX25" s="2"/>
      <c r="AY25" s="2"/>
      <c r="AZ25" s="2"/>
    </row>
    <row r="26" spans="1:55">
      <c r="A26" s="4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3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2"/>
      <c r="AZ26" s="2"/>
      <c r="BA26" s="2"/>
      <c r="BB26" s="2"/>
      <c r="BC26" s="2"/>
    </row>
    <row r="27" spans="1:55" ht="13.5" thickBot="1">
      <c r="AW27" s="20"/>
      <c r="AX27" s="20"/>
      <c r="AY27" s="20"/>
      <c r="AZ27" s="20"/>
      <c r="BA27" s="20"/>
    </row>
    <row r="28" spans="1:55" s="2" customFormat="1" ht="20.25" thickTop="1" thickBot="1">
      <c r="A28" s="5" t="s">
        <v>23</v>
      </c>
      <c r="AR28" s="204" t="s">
        <v>24</v>
      </c>
      <c r="AS28" s="205"/>
      <c r="AT28" s="205"/>
      <c r="AU28" s="205"/>
      <c r="AV28" s="206"/>
      <c r="AW28" s="204" t="s">
        <v>25</v>
      </c>
      <c r="AX28" s="205"/>
      <c r="AY28" s="205"/>
      <c r="AZ28" s="205"/>
      <c r="BA28" s="206"/>
      <c r="BB28" s="198"/>
    </row>
    <row r="29" spans="1:55" s="2" customFormat="1" ht="13.5" thickTop="1">
      <c r="A29" s="271" t="s">
        <v>26</v>
      </c>
      <c r="B29" s="272"/>
      <c r="C29" s="273"/>
      <c r="D29" s="274" t="s">
        <v>27</v>
      </c>
      <c r="E29" s="275"/>
      <c r="F29" s="275"/>
      <c r="G29" s="275"/>
      <c r="H29" s="276"/>
      <c r="I29" s="277" t="s">
        <v>12</v>
      </c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9"/>
      <c r="X29" s="7" t="s">
        <v>13</v>
      </c>
      <c r="Y29" s="274" t="s">
        <v>28</v>
      </c>
      <c r="Z29" s="275"/>
      <c r="AA29" s="275"/>
      <c r="AB29" s="275"/>
      <c r="AC29" s="276"/>
      <c r="AD29" s="277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  <c r="AQ29" s="280"/>
      <c r="AR29" s="281"/>
      <c r="AS29" s="282"/>
      <c r="AT29" s="8" t="s">
        <v>13</v>
      </c>
      <c r="AU29" s="282"/>
      <c r="AV29" s="283"/>
      <c r="AW29" s="281"/>
      <c r="AX29" s="282"/>
      <c r="AY29" s="8" t="s">
        <v>13</v>
      </c>
      <c r="AZ29" s="282"/>
      <c r="BA29" s="283"/>
      <c r="BB29" s="189"/>
    </row>
    <row r="30" spans="1:55" s="2" customFormat="1" ht="13.5" thickBot="1">
      <c r="A30" s="284" t="s">
        <v>29</v>
      </c>
      <c r="B30" s="285"/>
      <c r="C30" s="286"/>
      <c r="D30" s="287" t="s">
        <v>30</v>
      </c>
      <c r="E30" s="288"/>
      <c r="F30" s="288"/>
      <c r="G30" s="288"/>
      <c r="H30" s="289"/>
      <c r="I30" s="290" t="s">
        <v>16</v>
      </c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2"/>
      <c r="X30" s="10" t="s">
        <v>13</v>
      </c>
      <c r="Y30" s="287" t="s">
        <v>31</v>
      </c>
      <c r="Z30" s="288"/>
      <c r="AA30" s="288"/>
      <c r="AB30" s="288"/>
      <c r="AC30" s="289"/>
      <c r="AD30" s="290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3"/>
      <c r="AR30" s="294"/>
      <c r="AS30" s="295"/>
      <c r="AT30" s="11" t="s">
        <v>13</v>
      </c>
      <c r="AU30" s="295"/>
      <c r="AV30" s="296"/>
      <c r="AW30" s="294"/>
      <c r="AX30" s="295"/>
      <c r="AY30" s="11" t="s">
        <v>13</v>
      </c>
      <c r="AZ30" s="295"/>
      <c r="BA30" s="296"/>
      <c r="BB30" s="189"/>
    </row>
    <row r="31" spans="1:55" s="2" customFormat="1" ht="14.25" thickTop="1" thickBot="1">
      <c r="AJ31" s="21"/>
      <c r="AK31" s="21"/>
      <c r="AL31" s="21"/>
      <c r="AM31" s="21"/>
      <c r="AN31" s="21"/>
      <c r="AO31" s="21"/>
      <c r="AP31" s="21"/>
      <c r="AQ31" s="21"/>
      <c r="AR31" s="22"/>
      <c r="AS31" s="21"/>
      <c r="AT31" s="33"/>
      <c r="AU31" s="22"/>
      <c r="AV31" s="21"/>
      <c r="AW31" s="22"/>
      <c r="AX31" s="21"/>
      <c r="AY31" s="33"/>
      <c r="AZ31" s="22"/>
      <c r="BA31" s="21"/>
      <c r="BB31" s="9"/>
    </row>
    <row r="32" spans="1:55" ht="20.25" thickTop="1" thickBot="1">
      <c r="A32" s="5" t="s">
        <v>32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04" t="s">
        <v>24</v>
      </c>
      <c r="AS32" s="205"/>
      <c r="AT32" s="205"/>
      <c r="AU32" s="205"/>
      <c r="AV32" s="206"/>
      <c r="AW32" s="204" t="s">
        <v>25</v>
      </c>
      <c r="AX32" s="205"/>
      <c r="AY32" s="205"/>
      <c r="AZ32" s="205"/>
      <c r="BA32" s="206"/>
    </row>
    <row r="33" spans="1:53" ht="14.25" thickTop="1" thickBot="1">
      <c r="A33" s="300" t="s">
        <v>33</v>
      </c>
      <c r="B33" s="301"/>
      <c r="C33" s="302"/>
      <c r="D33" s="303" t="s">
        <v>34</v>
      </c>
      <c r="E33" s="304"/>
      <c r="F33" s="304"/>
      <c r="G33" s="304"/>
      <c r="H33" s="305"/>
      <c r="I33" s="306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8"/>
      <c r="X33" s="12" t="s">
        <v>13</v>
      </c>
      <c r="Y33" s="303" t="s">
        <v>35</v>
      </c>
      <c r="Z33" s="304"/>
      <c r="AA33" s="304"/>
      <c r="AB33" s="304"/>
      <c r="AC33" s="305"/>
      <c r="AD33" s="306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9"/>
      <c r="AR33" s="297"/>
      <c r="AS33" s="298"/>
      <c r="AT33" s="13" t="s">
        <v>13</v>
      </c>
      <c r="AU33" s="298"/>
      <c r="AV33" s="299"/>
      <c r="AW33" s="297"/>
      <c r="AX33" s="298"/>
      <c r="AY33" s="13" t="s">
        <v>13</v>
      </c>
      <c r="AZ33" s="298"/>
      <c r="BA33" s="299"/>
    </row>
    <row r="34" spans="1:53" ht="13.5" thickTop="1"/>
  </sheetData>
  <sortState ref="B11:R15">
    <sortCondition ref="B11"/>
  </sortState>
  <mergeCells count="237"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B22:R22"/>
    <mergeCell ref="S22:T22"/>
    <mergeCell ref="AM22:AN22"/>
    <mergeCell ref="AO22:AP22"/>
    <mergeCell ref="AQ22:AR22"/>
    <mergeCell ref="AS22:AT22"/>
    <mergeCell ref="AU22:AV22"/>
    <mergeCell ref="AW22:AX22"/>
    <mergeCell ref="AY22:AZ22"/>
    <mergeCell ref="S19:T19"/>
    <mergeCell ref="AS19:AT19"/>
    <mergeCell ref="AU19:AV19"/>
    <mergeCell ref="AW19:AX19"/>
    <mergeCell ref="AY19:AZ19"/>
    <mergeCell ref="B20:R20"/>
    <mergeCell ref="S20:T20"/>
    <mergeCell ref="AM20:AN20"/>
    <mergeCell ref="AO20:AP20"/>
    <mergeCell ref="AQ20:AR20"/>
    <mergeCell ref="AS20:AT20"/>
    <mergeCell ref="AU20:AV20"/>
    <mergeCell ref="AW20:AX20"/>
    <mergeCell ref="AY20:AZ20"/>
    <mergeCell ref="B19:R19"/>
    <mergeCell ref="AY15:AZ15"/>
    <mergeCell ref="AM16:AQ16"/>
    <mergeCell ref="AR16:AS16"/>
    <mergeCell ref="AT16:AU16"/>
    <mergeCell ref="AY16:AZ16"/>
    <mergeCell ref="S17:AD17"/>
    <mergeCell ref="A18:R18"/>
    <mergeCell ref="S18:T18"/>
    <mergeCell ref="AW18:AX18"/>
    <mergeCell ref="U18:V18"/>
    <mergeCell ref="W18:X18"/>
    <mergeCell ref="Y18:Z18"/>
    <mergeCell ref="AA18:AB18"/>
    <mergeCell ref="AC18:AD18"/>
    <mergeCell ref="AQ18:AR18"/>
    <mergeCell ref="AS18:AT18"/>
    <mergeCell ref="AU18:AV18"/>
    <mergeCell ref="AY18:AZ18"/>
    <mergeCell ref="AK18:AL18"/>
    <mergeCell ref="AM18:AN18"/>
    <mergeCell ref="AO18:AP18"/>
    <mergeCell ref="AE18:AF18"/>
    <mergeCell ref="AG18:AH18"/>
    <mergeCell ref="AI18:AJ18"/>
    <mergeCell ref="AV12:AW12"/>
    <mergeCell ref="AY12:AZ12"/>
    <mergeCell ref="AH12:AI12"/>
    <mergeCell ref="AM12:AN12"/>
    <mergeCell ref="AC11:AD11"/>
    <mergeCell ref="AH11:AI11"/>
    <mergeCell ref="AM11:AN11"/>
    <mergeCell ref="AY13:AZ13"/>
    <mergeCell ref="B14:R14"/>
    <mergeCell ref="S14:T14"/>
    <mergeCell ref="V14:W14"/>
    <mergeCell ref="AA14:AB14"/>
    <mergeCell ref="AF14:AG14"/>
    <mergeCell ref="AM14:AN14"/>
    <mergeCell ref="AP14:AQ14"/>
    <mergeCell ref="AR14:AS14"/>
    <mergeCell ref="AT14:AU14"/>
    <mergeCell ref="AV14:AW14"/>
    <mergeCell ref="AY14:AZ14"/>
    <mergeCell ref="B13:R13"/>
    <mergeCell ref="S13:T13"/>
    <mergeCell ref="V13:W13"/>
    <mergeCell ref="AA13:AB13"/>
    <mergeCell ref="AH13:AI13"/>
    <mergeCell ref="B12:R12"/>
    <mergeCell ref="S12:T12"/>
    <mergeCell ref="V12:W12"/>
    <mergeCell ref="AC12:AD12"/>
    <mergeCell ref="AF12:AG12"/>
    <mergeCell ref="AK12:AL12"/>
    <mergeCell ref="AP12:AQ12"/>
    <mergeCell ref="AR12:AS12"/>
    <mergeCell ref="AT12:AU12"/>
    <mergeCell ref="AW33:AX33"/>
    <mergeCell ref="AZ33:BA33"/>
    <mergeCell ref="AR32:AV32"/>
    <mergeCell ref="AW32:BA32"/>
    <mergeCell ref="A33:C33"/>
    <mergeCell ref="D33:H33"/>
    <mergeCell ref="I33:W33"/>
    <mergeCell ref="Y33:AC33"/>
    <mergeCell ref="AD33:AQ33"/>
    <mergeCell ref="AR33:AS33"/>
    <mergeCell ref="AU33:AV33"/>
    <mergeCell ref="A30:C30"/>
    <mergeCell ref="D30:H30"/>
    <mergeCell ref="I30:W30"/>
    <mergeCell ref="Y30:AC30"/>
    <mergeCell ref="AD30:AQ30"/>
    <mergeCell ref="AR30:AS30"/>
    <mergeCell ref="AU30:AV30"/>
    <mergeCell ref="AW30:AX30"/>
    <mergeCell ref="AZ30:BA30"/>
    <mergeCell ref="AR28:AV28"/>
    <mergeCell ref="AW28:BA28"/>
    <mergeCell ref="A29:C29"/>
    <mergeCell ref="D29:H29"/>
    <mergeCell ref="I29:W29"/>
    <mergeCell ref="Y29:AC29"/>
    <mergeCell ref="AD29:AQ29"/>
    <mergeCell ref="AR29:AS29"/>
    <mergeCell ref="AU29:AV29"/>
    <mergeCell ref="AW29:AX29"/>
    <mergeCell ref="AZ29:BA29"/>
    <mergeCell ref="AY21:AZ21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K21:AL21"/>
    <mergeCell ref="AM21:AN21"/>
    <mergeCell ref="AO21:AP21"/>
    <mergeCell ref="AQ21:AR21"/>
    <mergeCell ref="AS21:AT21"/>
    <mergeCell ref="AU21:AV21"/>
    <mergeCell ref="AW21:AX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B21:R21"/>
    <mergeCell ref="S21:T21"/>
    <mergeCell ref="AQ19:AR19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E19:AF19"/>
    <mergeCell ref="AG19:AH19"/>
    <mergeCell ref="AI19:AJ19"/>
    <mergeCell ref="AK19:AL19"/>
    <mergeCell ref="AM19:AN19"/>
    <mergeCell ref="AO19:AP19"/>
    <mergeCell ref="AK20:AL20"/>
    <mergeCell ref="U19:V19"/>
    <mergeCell ref="W19:X19"/>
    <mergeCell ref="Y19:Z19"/>
    <mergeCell ref="AA19:AB19"/>
    <mergeCell ref="AC19:AD19"/>
    <mergeCell ref="B15:R15"/>
    <mergeCell ref="S15:T15"/>
    <mergeCell ref="V15:W15"/>
    <mergeCell ref="X15:Y15"/>
    <mergeCell ref="AA15:AB15"/>
    <mergeCell ref="AC15:AD15"/>
    <mergeCell ref="AF15:AG15"/>
    <mergeCell ref="AV13:AW13"/>
    <mergeCell ref="AH15:AI15"/>
    <mergeCell ref="AK15:AL15"/>
    <mergeCell ref="AR15:AS15"/>
    <mergeCell ref="AT15:AU15"/>
    <mergeCell ref="AV15:AW15"/>
    <mergeCell ref="X13:Y13"/>
    <mergeCell ref="AM13:AN13"/>
    <mergeCell ref="AK13:AL13"/>
    <mergeCell ref="AP13:AQ13"/>
    <mergeCell ref="AR13:AS13"/>
    <mergeCell ref="AT13:AU13"/>
    <mergeCell ref="X14:Y14"/>
    <mergeCell ref="AC14:AD14"/>
    <mergeCell ref="A10:R10"/>
    <mergeCell ref="B11:R11"/>
    <mergeCell ref="X11:Y11"/>
    <mergeCell ref="AA11:AB11"/>
    <mergeCell ref="AF11:AG11"/>
    <mergeCell ref="AK11:AL11"/>
    <mergeCell ref="A1:BB1"/>
    <mergeCell ref="A2:BB2"/>
    <mergeCell ref="A3:BB3"/>
    <mergeCell ref="A4:BB4"/>
    <mergeCell ref="A5:BB5"/>
    <mergeCell ref="A7:BA7"/>
    <mergeCell ref="AR10:AS10"/>
    <mergeCell ref="AT10:AU10"/>
    <mergeCell ref="AV10:AW10"/>
    <mergeCell ref="AY10:AZ10"/>
    <mergeCell ref="AP11:AQ11"/>
    <mergeCell ref="AR11:AS11"/>
    <mergeCell ref="AT11:AU11"/>
    <mergeCell ref="AV11:AW11"/>
    <mergeCell ref="AY11:AZ11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C69"/>
  <sheetViews>
    <sheetView showGridLines="0" tabSelected="1" topLeftCell="A37" workbookViewId="0" xr3:uid="{7BE570AB-09E9-518F-B8F7-3F91B7162CA9}">
      <selection activeCell="I61" sqref="I61:W61"/>
    </sheetView>
  </sheetViews>
  <sheetFormatPr defaultRowHeight="12.75"/>
  <cols>
    <col min="1" max="1" width="3" customWidth="1"/>
    <col min="2" max="54" width="1.7109375" customWidth="1"/>
  </cols>
  <sheetData>
    <row r="1" spans="1:55" ht="19.5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</row>
    <row r="2" spans="1:55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</row>
    <row r="3" spans="1:55">
      <c r="A3" s="215" t="s">
        <v>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</row>
    <row r="4" spans="1:55">
      <c r="A4" s="215" t="s">
        <v>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</row>
    <row r="5" spans="1:55">
      <c r="A5" s="216" t="s">
        <v>4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</row>
    <row r="6" spans="1:5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5" ht="22.5">
      <c r="A7" s="217" t="s">
        <v>5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</row>
    <row r="8" spans="1:55" ht="23.25">
      <c r="A8" s="2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</row>
    <row r="9" spans="1:55" ht="19.5" thickBot="1">
      <c r="A9" s="1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 t="s">
        <v>139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7"/>
      <c r="AJ9" s="2"/>
      <c r="AK9" s="6"/>
      <c r="AL9" s="2"/>
      <c r="AM9" s="2"/>
      <c r="AN9" s="2"/>
      <c r="AO9" s="17"/>
      <c r="AP9" s="2"/>
      <c r="AQ9" s="2"/>
      <c r="AR9" s="6"/>
      <c r="AS9" s="2"/>
      <c r="AT9" s="17"/>
      <c r="AU9" s="2"/>
      <c r="AV9" s="2"/>
      <c r="AW9" s="17"/>
      <c r="AX9" s="2"/>
      <c r="AY9" s="2"/>
      <c r="AZ9" s="2"/>
      <c r="BA9" s="2"/>
    </row>
    <row r="10" spans="1:55" ht="14.25" thickTop="1" thickBot="1">
      <c r="A10" s="204" t="s">
        <v>84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6"/>
      <c r="U10" s="444">
        <v>1</v>
      </c>
      <c r="V10" s="342"/>
      <c r="W10" s="342"/>
      <c r="X10" s="342"/>
      <c r="Y10" s="343"/>
      <c r="Z10" s="341">
        <v>2</v>
      </c>
      <c r="AA10" s="342"/>
      <c r="AB10" s="342"/>
      <c r="AC10" s="342"/>
      <c r="AD10" s="343"/>
      <c r="AE10" s="341">
        <v>3</v>
      </c>
      <c r="AF10" s="342"/>
      <c r="AG10" s="342"/>
      <c r="AH10" s="342"/>
      <c r="AI10" s="343"/>
      <c r="AJ10" s="341">
        <v>4</v>
      </c>
      <c r="AK10" s="342"/>
      <c r="AL10" s="342"/>
      <c r="AM10" s="342"/>
      <c r="AN10" s="343"/>
      <c r="AO10" s="219" t="s">
        <v>9</v>
      </c>
      <c r="AP10" s="220"/>
      <c r="AQ10" s="219" t="s">
        <v>10</v>
      </c>
      <c r="AR10" s="220"/>
      <c r="AS10" s="219" t="s">
        <v>11</v>
      </c>
      <c r="AT10" s="220"/>
      <c r="AU10" s="448"/>
      <c r="AV10" s="221"/>
      <c r="AW10" s="38"/>
      <c r="AX10" s="38"/>
      <c r="AY10" s="38"/>
      <c r="AZ10" s="38"/>
      <c r="BA10" s="38"/>
      <c r="BB10" s="196"/>
      <c r="BC10" s="196"/>
    </row>
    <row r="11" spans="1:55" ht="13.5" thickTop="1">
      <c r="A11" s="18">
        <v>1</v>
      </c>
      <c r="B11" s="207" t="s">
        <v>38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9"/>
      <c r="U11" s="28"/>
      <c r="V11" s="28"/>
      <c r="W11" s="28"/>
      <c r="X11" s="28"/>
      <c r="Y11" s="28"/>
      <c r="Z11" s="671">
        <v>3</v>
      </c>
      <c r="AA11" s="672"/>
      <c r="AB11" s="177" t="s">
        <v>13</v>
      </c>
      <c r="AC11" s="672">
        <v>10</v>
      </c>
      <c r="AD11" s="673"/>
      <c r="AE11" s="456">
        <v>1</v>
      </c>
      <c r="AF11" s="457"/>
      <c r="AG11" s="157" t="s">
        <v>13</v>
      </c>
      <c r="AH11" s="457">
        <v>2</v>
      </c>
      <c r="AI11" s="458"/>
      <c r="AJ11" s="210">
        <v>5</v>
      </c>
      <c r="AK11" s="211"/>
      <c r="AL11" s="163" t="s">
        <v>13</v>
      </c>
      <c r="AM11" s="211">
        <v>2</v>
      </c>
      <c r="AN11" s="212"/>
      <c r="AO11" s="459">
        <f>SUM(U11+Z11+AE11+AJ11)</f>
        <v>9</v>
      </c>
      <c r="AP11" s="459"/>
      <c r="AQ11" s="459">
        <f>SUM(X11+AC11+AH11+AM11)</f>
        <v>14</v>
      </c>
      <c r="AR11" s="459"/>
      <c r="AS11" s="449">
        <v>3</v>
      </c>
      <c r="AT11" s="450"/>
      <c r="AU11" s="451"/>
      <c r="AV11" s="452"/>
      <c r="AW11" s="37"/>
      <c r="AX11" s="37"/>
      <c r="AY11" s="39"/>
      <c r="AZ11" s="39"/>
      <c r="BA11" s="40"/>
      <c r="BB11" s="41"/>
      <c r="BC11" s="41"/>
    </row>
    <row r="12" spans="1:55">
      <c r="A12" s="19">
        <v>2</v>
      </c>
      <c r="B12" s="259" t="s">
        <v>133</v>
      </c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9"/>
      <c r="U12" s="674">
        <v>10</v>
      </c>
      <c r="V12" s="675"/>
      <c r="W12" s="176" t="s">
        <v>13</v>
      </c>
      <c r="X12" s="675">
        <v>3</v>
      </c>
      <c r="Y12" s="676"/>
      <c r="Z12" s="26"/>
      <c r="AA12" s="27"/>
      <c r="AB12" s="27"/>
      <c r="AC12" s="27"/>
      <c r="AD12" s="27"/>
      <c r="AE12" s="255">
        <v>3</v>
      </c>
      <c r="AF12" s="256"/>
      <c r="AG12" s="148" t="s">
        <v>13</v>
      </c>
      <c r="AH12" s="256">
        <v>0</v>
      </c>
      <c r="AI12" s="316"/>
      <c r="AJ12" s="255">
        <v>8</v>
      </c>
      <c r="AK12" s="256"/>
      <c r="AL12" s="148" t="s">
        <v>13</v>
      </c>
      <c r="AM12" s="256">
        <v>2</v>
      </c>
      <c r="AN12" s="316"/>
      <c r="AO12" s="453">
        <f>SUM(F12+K12+U12+Z12+AE12+AJ12)</f>
        <v>21</v>
      </c>
      <c r="AP12" s="453"/>
      <c r="AQ12" s="453">
        <f>SUM(X12+AC12+AH12+AM12)</f>
        <v>5</v>
      </c>
      <c r="AR12" s="453"/>
      <c r="AS12" s="454">
        <v>9</v>
      </c>
      <c r="AT12" s="455"/>
      <c r="AU12" s="451"/>
      <c r="AV12" s="452"/>
      <c r="AW12" s="197"/>
      <c r="AX12" s="197"/>
      <c r="AY12" s="197"/>
      <c r="AZ12" s="197"/>
      <c r="BA12" s="42"/>
      <c r="BB12" s="41"/>
      <c r="BC12" s="41"/>
    </row>
    <row r="13" spans="1:55">
      <c r="A13" s="19">
        <v>3</v>
      </c>
      <c r="B13" s="259" t="s">
        <v>14</v>
      </c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9"/>
      <c r="U13" s="340">
        <v>2</v>
      </c>
      <c r="V13" s="256"/>
      <c r="W13" s="148" t="s">
        <v>13</v>
      </c>
      <c r="X13" s="256">
        <v>1</v>
      </c>
      <c r="Y13" s="316"/>
      <c r="Z13" s="315">
        <v>0</v>
      </c>
      <c r="AA13" s="311"/>
      <c r="AB13" s="146" t="s">
        <v>13</v>
      </c>
      <c r="AC13" s="311">
        <v>3</v>
      </c>
      <c r="AD13" s="312"/>
      <c r="AE13" s="26"/>
      <c r="AF13" s="27"/>
      <c r="AG13" s="27"/>
      <c r="AH13" s="27"/>
      <c r="AI13" s="27"/>
      <c r="AJ13" s="315">
        <v>0</v>
      </c>
      <c r="AK13" s="311"/>
      <c r="AL13" s="146" t="s">
        <v>13</v>
      </c>
      <c r="AM13" s="311">
        <v>4</v>
      </c>
      <c r="AN13" s="312"/>
      <c r="AO13" s="453">
        <f>SUM(F13+K13+U13+Z13+AE13+AJ13)</f>
        <v>2</v>
      </c>
      <c r="AP13" s="453"/>
      <c r="AQ13" s="453">
        <f>SUM(X13+AC13+AH13+AM13)</f>
        <v>8</v>
      </c>
      <c r="AR13" s="453"/>
      <c r="AS13" s="454">
        <v>3</v>
      </c>
      <c r="AT13" s="455"/>
      <c r="AU13" s="451"/>
      <c r="AV13" s="452"/>
      <c r="AW13" s="197"/>
      <c r="AX13" s="197"/>
      <c r="AY13" s="197"/>
      <c r="AZ13" s="197"/>
      <c r="BA13" s="42"/>
      <c r="BB13" s="41"/>
      <c r="BC13" s="41"/>
    </row>
    <row r="14" spans="1:55" ht="13.5" thickBot="1">
      <c r="A14" s="34">
        <v>4</v>
      </c>
      <c r="B14" s="228" t="s">
        <v>140</v>
      </c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1"/>
      <c r="U14" s="231">
        <v>2</v>
      </c>
      <c r="V14" s="232"/>
      <c r="W14" s="149" t="s">
        <v>13</v>
      </c>
      <c r="X14" s="232">
        <v>5</v>
      </c>
      <c r="Y14" s="232"/>
      <c r="Z14" s="242">
        <v>2</v>
      </c>
      <c r="AA14" s="232"/>
      <c r="AB14" s="149" t="s">
        <v>13</v>
      </c>
      <c r="AC14" s="232">
        <v>8</v>
      </c>
      <c r="AD14" s="233"/>
      <c r="AE14" s="234">
        <v>4</v>
      </c>
      <c r="AF14" s="235"/>
      <c r="AG14" s="150" t="s">
        <v>13</v>
      </c>
      <c r="AH14" s="235">
        <v>0</v>
      </c>
      <c r="AI14" s="236"/>
      <c r="AJ14" s="26"/>
      <c r="AK14" s="27"/>
      <c r="AL14" s="27"/>
      <c r="AM14" s="27"/>
      <c r="AN14" s="27"/>
      <c r="AO14" s="453">
        <f>SUM(F14+K14+U14+Z14+AE14+AJ14)</f>
        <v>8</v>
      </c>
      <c r="AP14" s="453"/>
      <c r="AQ14" s="453">
        <f>SUM(X14+AC14+AH14+AM14)</f>
        <v>13</v>
      </c>
      <c r="AR14" s="453"/>
      <c r="AS14" s="454">
        <v>3</v>
      </c>
      <c r="AT14" s="455"/>
      <c r="AU14" s="451"/>
      <c r="AV14" s="452"/>
      <c r="AW14" s="37"/>
      <c r="AX14" s="37"/>
      <c r="AY14" s="43"/>
      <c r="AZ14" s="43"/>
      <c r="BA14" s="44"/>
      <c r="BB14" s="45"/>
      <c r="BC14" s="45"/>
    </row>
    <row r="15" spans="1:55" ht="14.25" thickTop="1" thickBot="1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467" t="s">
        <v>41</v>
      </c>
      <c r="AK15" s="468"/>
      <c r="AL15" s="468"/>
      <c r="AM15" s="468"/>
      <c r="AN15" s="469"/>
      <c r="AO15" s="462">
        <f>SUM(AO11:AO14)</f>
        <v>40</v>
      </c>
      <c r="AP15" s="463"/>
      <c r="AQ15" s="462">
        <f>SUM(AQ11:AQ14)</f>
        <v>40</v>
      </c>
      <c r="AR15" s="463"/>
      <c r="AS15" s="464"/>
      <c r="AT15" s="371"/>
      <c r="AU15" s="46"/>
      <c r="AV15" s="46"/>
      <c r="AW15" s="46"/>
      <c r="AX15" s="46"/>
      <c r="AY15" s="46"/>
      <c r="AZ15" s="46"/>
      <c r="BA15" s="46"/>
      <c r="BB15" s="47"/>
      <c r="BC15" s="47"/>
    </row>
    <row r="16" spans="1:55" ht="17.25" thickTop="1" thickBo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324" t="s">
        <v>20</v>
      </c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2"/>
      <c r="BC16" s="2"/>
    </row>
    <row r="17" spans="1:55" ht="14.25" thickTop="1" thickBot="1">
      <c r="A17" s="204" t="s">
        <v>84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6"/>
      <c r="U17" s="325">
        <v>1</v>
      </c>
      <c r="V17" s="326"/>
      <c r="W17" s="327">
        <v>2</v>
      </c>
      <c r="X17" s="326"/>
      <c r="Y17" s="327">
        <v>3</v>
      </c>
      <c r="Z17" s="326"/>
      <c r="AA17" s="327">
        <v>4</v>
      </c>
      <c r="AB17" s="326"/>
      <c r="AC17" s="327">
        <v>5</v>
      </c>
      <c r="AD17" s="326"/>
      <c r="AE17" s="327">
        <v>6</v>
      </c>
      <c r="AF17" s="326"/>
      <c r="AG17" s="327">
        <v>7</v>
      </c>
      <c r="AH17" s="326"/>
      <c r="AI17" s="327">
        <v>8</v>
      </c>
      <c r="AJ17" s="326"/>
      <c r="AK17" s="327">
        <v>9</v>
      </c>
      <c r="AL17" s="465"/>
      <c r="AM17" s="466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28"/>
      <c r="BA17" s="188"/>
      <c r="BB17" s="2"/>
      <c r="BC17" s="2"/>
    </row>
    <row r="18" spans="1:55" ht="13.5" thickTop="1">
      <c r="A18" s="18">
        <v>1</v>
      </c>
      <c r="B18" s="207" t="s">
        <v>38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9"/>
      <c r="U18" s="629" t="s">
        <v>21</v>
      </c>
      <c r="V18" s="437"/>
      <c r="W18" s="436" t="s">
        <v>21</v>
      </c>
      <c r="X18" s="437"/>
      <c r="Y18" s="436" t="s">
        <v>21</v>
      </c>
      <c r="Z18" s="437"/>
      <c r="AA18" s="416"/>
      <c r="AB18" s="417"/>
      <c r="AC18" s="416"/>
      <c r="AD18" s="417"/>
      <c r="AE18" s="416"/>
      <c r="AF18" s="417"/>
      <c r="AG18" s="416"/>
      <c r="AH18" s="417"/>
      <c r="AI18" s="416"/>
      <c r="AJ18" s="417"/>
      <c r="AK18" s="416"/>
      <c r="AL18" s="471"/>
      <c r="AM18" s="443"/>
      <c r="AN18" s="264"/>
      <c r="AO18" s="264"/>
      <c r="AP18" s="264"/>
      <c r="AQ18" s="264"/>
      <c r="AR18" s="264"/>
      <c r="AS18" s="264"/>
      <c r="AT18" s="264"/>
      <c r="AU18" s="264"/>
      <c r="AV18" s="264"/>
      <c r="AW18" s="189"/>
      <c r="AX18" s="189"/>
      <c r="AY18" s="264"/>
      <c r="AZ18" s="264"/>
      <c r="BA18" s="189"/>
      <c r="BB18" s="2"/>
      <c r="BC18" s="2"/>
    </row>
    <row r="19" spans="1:55">
      <c r="A19" s="19">
        <v>2</v>
      </c>
      <c r="B19" s="259" t="s">
        <v>133</v>
      </c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9"/>
      <c r="U19" s="262" t="s">
        <v>21</v>
      </c>
      <c r="V19" s="263"/>
      <c r="W19" s="265" t="s">
        <v>21</v>
      </c>
      <c r="X19" s="263"/>
      <c r="Y19" s="265" t="s">
        <v>21</v>
      </c>
      <c r="Z19" s="263"/>
      <c r="AA19" s="265" t="s">
        <v>21</v>
      </c>
      <c r="AB19" s="263"/>
      <c r="AC19" s="265" t="s">
        <v>21</v>
      </c>
      <c r="AD19" s="263"/>
      <c r="AE19" s="265" t="s">
        <v>21</v>
      </c>
      <c r="AF19" s="263"/>
      <c r="AG19" s="265" t="s">
        <v>21</v>
      </c>
      <c r="AH19" s="263"/>
      <c r="AI19" s="265" t="s">
        <v>21</v>
      </c>
      <c r="AJ19" s="263"/>
      <c r="AK19" s="265" t="s">
        <v>21</v>
      </c>
      <c r="AL19" s="669"/>
      <c r="AM19" s="443"/>
      <c r="AN19" s="264"/>
      <c r="AO19" s="264"/>
      <c r="AP19" s="264"/>
      <c r="AQ19" s="264"/>
      <c r="AR19" s="264"/>
      <c r="AS19" s="189"/>
      <c r="AT19" s="189"/>
      <c r="AU19" s="189"/>
      <c r="AV19" s="189"/>
      <c r="AW19" s="189"/>
      <c r="AX19" s="189"/>
      <c r="AY19" s="189"/>
      <c r="AZ19" s="189"/>
      <c r="BA19" s="189"/>
      <c r="BB19" s="2"/>
      <c r="BC19" s="2"/>
    </row>
    <row r="20" spans="1:55">
      <c r="A20" s="19">
        <v>3</v>
      </c>
      <c r="B20" s="259" t="s">
        <v>14</v>
      </c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9"/>
      <c r="U20" s="262" t="s">
        <v>21</v>
      </c>
      <c r="V20" s="263"/>
      <c r="W20" s="265" t="s">
        <v>21</v>
      </c>
      <c r="X20" s="263"/>
      <c r="Y20" s="265" t="s">
        <v>21</v>
      </c>
      <c r="Z20" s="263"/>
      <c r="AA20" s="257"/>
      <c r="AB20" s="258"/>
      <c r="AC20" s="257"/>
      <c r="AD20" s="258"/>
      <c r="AE20" s="257"/>
      <c r="AF20" s="258"/>
      <c r="AG20" s="257"/>
      <c r="AH20" s="258"/>
      <c r="AI20" s="257"/>
      <c r="AJ20" s="258"/>
      <c r="AK20" s="257"/>
      <c r="AL20" s="473"/>
      <c r="AM20" s="19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2"/>
      <c r="BC20" s="2"/>
    </row>
    <row r="21" spans="1:55" ht="13.5" thickBot="1">
      <c r="A21" s="34">
        <v>4</v>
      </c>
      <c r="B21" s="228" t="s">
        <v>140</v>
      </c>
      <c r="C21" s="460"/>
      <c r="D21" s="460"/>
      <c r="E21" s="460"/>
      <c r="F21" s="460"/>
      <c r="G21" s="460"/>
      <c r="H21" s="460"/>
      <c r="I21" s="460"/>
      <c r="J21" s="460"/>
      <c r="K21" s="460"/>
      <c r="L21" s="460"/>
      <c r="M21" s="460"/>
      <c r="N21" s="460"/>
      <c r="O21" s="460"/>
      <c r="P21" s="460"/>
      <c r="Q21" s="460"/>
      <c r="R21" s="460"/>
      <c r="S21" s="460"/>
      <c r="T21" s="461"/>
      <c r="U21" s="332" t="s">
        <v>21</v>
      </c>
      <c r="V21" s="333"/>
      <c r="W21" s="334" t="s">
        <v>21</v>
      </c>
      <c r="X21" s="333"/>
      <c r="Y21" s="334" t="s">
        <v>21</v>
      </c>
      <c r="Z21" s="333"/>
      <c r="AA21" s="335"/>
      <c r="AB21" s="336"/>
      <c r="AC21" s="335"/>
      <c r="AD21" s="336"/>
      <c r="AE21" s="335"/>
      <c r="AF21" s="336"/>
      <c r="AG21" s="335"/>
      <c r="AH21" s="336"/>
      <c r="AI21" s="335"/>
      <c r="AJ21" s="336"/>
      <c r="AK21" s="335"/>
      <c r="AL21" s="472"/>
      <c r="AM21" s="443"/>
      <c r="AN21" s="264"/>
      <c r="AO21" s="264"/>
      <c r="AP21" s="264"/>
      <c r="AQ21" s="264"/>
      <c r="AR21" s="264"/>
      <c r="AS21" s="264"/>
      <c r="AT21" s="264"/>
      <c r="AU21" s="264"/>
      <c r="AV21" s="264"/>
      <c r="AW21" s="189"/>
      <c r="AX21" s="189"/>
      <c r="AY21" s="264"/>
      <c r="AZ21" s="264"/>
      <c r="BA21" s="189"/>
      <c r="BB21" s="2"/>
      <c r="BC21" s="2"/>
    </row>
    <row r="22" spans="1:55" ht="14.25" thickTop="1" thickBot="1">
      <c r="A22" s="49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325">
        <v>9</v>
      </c>
      <c r="V22" s="326"/>
      <c r="W22" s="327">
        <v>8</v>
      </c>
      <c r="X22" s="326"/>
      <c r="Y22" s="327">
        <v>7</v>
      </c>
      <c r="Z22" s="326"/>
      <c r="AA22" s="327">
        <v>6</v>
      </c>
      <c r="AB22" s="326"/>
      <c r="AC22" s="327">
        <v>5</v>
      </c>
      <c r="AD22" s="326"/>
      <c r="AE22" s="327">
        <v>4</v>
      </c>
      <c r="AF22" s="326"/>
      <c r="AG22" s="327">
        <v>3</v>
      </c>
      <c r="AH22" s="326"/>
      <c r="AI22" s="327">
        <v>2</v>
      </c>
      <c r="AJ22" s="326"/>
      <c r="AK22" s="327">
        <v>1</v>
      </c>
      <c r="AL22" s="329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2"/>
      <c r="AZ22" s="2"/>
      <c r="BA22" s="2"/>
      <c r="BB22" s="2"/>
      <c r="BC22" s="2"/>
    </row>
    <row r="23" spans="1:55" ht="13.5" thickTop="1">
      <c r="A23" s="4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35" t="s">
        <v>22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2"/>
      <c r="AZ23" s="2"/>
      <c r="BA23" s="2"/>
      <c r="BB23" s="2"/>
      <c r="BC23" s="2"/>
    </row>
    <row r="24" spans="1:55" ht="13.5" thickBot="1"/>
    <row r="25" spans="1:55" ht="14.25" thickTop="1" thickBot="1">
      <c r="A25" s="204" t="s">
        <v>86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6"/>
      <c r="U25" s="444">
        <v>1</v>
      </c>
      <c r="V25" s="342"/>
      <c r="W25" s="342"/>
      <c r="X25" s="342"/>
      <c r="Y25" s="343"/>
      <c r="Z25" s="341">
        <v>2</v>
      </c>
      <c r="AA25" s="342"/>
      <c r="AB25" s="342"/>
      <c r="AC25" s="342"/>
      <c r="AD25" s="343"/>
      <c r="AE25" s="341">
        <v>3</v>
      </c>
      <c r="AF25" s="342"/>
      <c r="AG25" s="342"/>
      <c r="AH25" s="342"/>
      <c r="AI25" s="343"/>
      <c r="AJ25" s="341">
        <v>4</v>
      </c>
      <c r="AK25" s="342"/>
      <c r="AL25" s="342"/>
      <c r="AM25" s="342"/>
      <c r="AN25" s="343"/>
      <c r="AO25" s="219" t="s">
        <v>9</v>
      </c>
      <c r="AP25" s="220"/>
      <c r="AQ25" s="219" t="s">
        <v>10</v>
      </c>
      <c r="AR25" s="220"/>
      <c r="AS25" s="219" t="s">
        <v>11</v>
      </c>
      <c r="AT25" s="220"/>
      <c r="AU25" s="448"/>
      <c r="AV25" s="221"/>
      <c r="AW25" s="38"/>
      <c r="AX25" s="38"/>
      <c r="AY25" s="38"/>
      <c r="AZ25" s="38"/>
      <c r="BA25" s="38"/>
      <c r="BB25" s="196"/>
      <c r="BC25" s="196"/>
    </row>
    <row r="26" spans="1:55" ht="13.5" thickTop="1">
      <c r="A26" s="18">
        <v>1</v>
      </c>
      <c r="B26" s="207" t="s">
        <v>58</v>
      </c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9"/>
      <c r="U26" s="28"/>
      <c r="V26" s="28"/>
      <c r="W26" s="28"/>
      <c r="X26" s="28"/>
      <c r="Y26" s="28"/>
      <c r="Z26" s="456">
        <v>0</v>
      </c>
      <c r="AA26" s="457"/>
      <c r="AB26" s="157" t="s">
        <v>13</v>
      </c>
      <c r="AC26" s="457">
        <v>5</v>
      </c>
      <c r="AD26" s="458"/>
      <c r="AE26" s="456">
        <v>1</v>
      </c>
      <c r="AF26" s="457"/>
      <c r="AG26" s="157" t="s">
        <v>13</v>
      </c>
      <c r="AH26" s="457">
        <v>5</v>
      </c>
      <c r="AI26" s="458"/>
      <c r="AJ26" s="456">
        <v>0</v>
      </c>
      <c r="AK26" s="457"/>
      <c r="AL26" s="157" t="s">
        <v>13</v>
      </c>
      <c r="AM26" s="457">
        <v>1</v>
      </c>
      <c r="AN26" s="458"/>
      <c r="AO26" s="459">
        <f>SUM(U26+Z26+AE26+AJ26)</f>
        <v>1</v>
      </c>
      <c r="AP26" s="459"/>
      <c r="AQ26" s="459">
        <f>SUM(X26+AC26+AH26+AM26)</f>
        <v>11</v>
      </c>
      <c r="AR26" s="459"/>
      <c r="AS26" s="449">
        <v>0</v>
      </c>
      <c r="AT26" s="450"/>
      <c r="AU26" s="451"/>
      <c r="AV26" s="452"/>
      <c r="AW26" s="37"/>
      <c r="AX26" s="37"/>
      <c r="AY26" s="39"/>
      <c r="AZ26" s="39"/>
      <c r="BA26" s="40"/>
      <c r="BB26" s="41"/>
      <c r="BC26" s="41"/>
    </row>
    <row r="27" spans="1:55">
      <c r="A27" s="19">
        <v>2</v>
      </c>
      <c r="B27" s="259" t="s">
        <v>141</v>
      </c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9"/>
      <c r="U27" s="340">
        <v>5</v>
      </c>
      <c r="V27" s="256"/>
      <c r="W27" s="148" t="s">
        <v>13</v>
      </c>
      <c r="X27" s="256">
        <v>0</v>
      </c>
      <c r="Y27" s="316"/>
      <c r="Z27" s="26"/>
      <c r="AA27" s="27"/>
      <c r="AB27" s="27"/>
      <c r="AC27" s="27"/>
      <c r="AD27" s="27"/>
      <c r="AE27" s="255">
        <v>5</v>
      </c>
      <c r="AF27" s="256"/>
      <c r="AG27" s="148" t="s">
        <v>13</v>
      </c>
      <c r="AH27" s="256">
        <v>2</v>
      </c>
      <c r="AI27" s="316"/>
      <c r="AJ27" s="315">
        <v>0</v>
      </c>
      <c r="AK27" s="311"/>
      <c r="AL27" s="146" t="s">
        <v>13</v>
      </c>
      <c r="AM27" s="311">
        <v>7</v>
      </c>
      <c r="AN27" s="312"/>
      <c r="AO27" s="453">
        <f>SUM(F27+K27+U27+Z27+AE27+AJ27)</f>
        <v>10</v>
      </c>
      <c r="AP27" s="453"/>
      <c r="AQ27" s="453">
        <f>SUM(X27+AC27+AH27+AM27)</f>
        <v>9</v>
      </c>
      <c r="AR27" s="453"/>
      <c r="AS27" s="454">
        <v>6</v>
      </c>
      <c r="AT27" s="455"/>
      <c r="AU27" s="451"/>
      <c r="AV27" s="452"/>
      <c r="AW27" s="197"/>
      <c r="AX27" s="197"/>
      <c r="AY27" s="197"/>
      <c r="AZ27" s="197"/>
      <c r="BA27" s="42"/>
      <c r="BB27" s="41"/>
      <c r="BC27" s="41"/>
    </row>
    <row r="28" spans="1:55">
      <c r="A28" s="19">
        <v>3</v>
      </c>
      <c r="B28" s="259" t="s">
        <v>104</v>
      </c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9"/>
      <c r="U28" s="340">
        <v>5</v>
      </c>
      <c r="V28" s="256"/>
      <c r="W28" s="148" t="s">
        <v>13</v>
      </c>
      <c r="X28" s="256">
        <v>1</v>
      </c>
      <c r="Y28" s="316"/>
      <c r="Z28" s="315">
        <v>2</v>
      </c>
      <c r="AA28" s="311"/>
      <c r="AB28" s="146" t="s">
        <v>13</v>
      </c>
      <c r="AC28" s="311">
        <v>5</v>
      </c>
      <c r="AD28" s="312"/>
      <c r="AE28" s="26"/>
      <c r="AF28" s="27"/>
      <c r="AG28" s="27"/>
      <c r="AH28" s="27"/>
      <c r="AI28" s="27"/>
      <c r="AJ28" s="315">
        <v>1</v>
      </c>
      <c r="AK28" s="311"/>
      <c r="AL28" s="146" t="s">
        <v>13</v>
      </c>
      <c r="AM28" s="311">
        <v>5</v>
      </c>
      <c r="AN28" s="312"/>
      <c r="AO28" s="453">
        <f>SUM(F28+K28+U28+Z28+AE28+AJ28)</f>
        <v>8</v>
      </c>
      <c r="AP28" s="453"/>
      <c r="AQ28" s="453">
        <f>SUM(X28+AC28+AH28+AM28)</f>
        <v>11</v>
      </c>
      <c r="AR28" s="453"/>
      <c r="AS28" s="454">
        <v>3</v>
      </c>
      <c r="AT28" s="455"/>
      <c r="AU28" s="451"/>
      <c r="AV28" s="452"/>
      <c r="AW28" s="197"/>
      <c r="AX28" s="197"/>
      <c r="AY28" s="197"/>
      <c r="AZ28" s="197"/>
      <c r="BA28" s="42"/>
      <c r="BB28" s="41"/>
      <c r="BC28" s="41"/>
    </row>
    <row r="29" spans="1:55" ht="13.5" thickBot="1">
      <c r="A29" s="34">
        <v>4</v>
      </c>
      <c r="B29" s="228" t="s">
        <v>134</v>
      </c>
      <c r="C29" s="460"/>
      <c r="D29" s="460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O29" s="460"/>
      <c r="P29" s="460"/>
      <c r="Q29" s="460"/>
      <c r="R29" s="460"/>
      <c r="S29" s="460"/>
      <c r="T29" s="461"/>
      <c r="U29" s="362">
        <v>1</v>
      </c>
      <c r="V29" s="235"/>
      <c r="W29" s="150" t="s">
        <v>13</v>
      </c>
      <c r="X29" s="235">
        <v>0</v>
      </c>
      <c r="Y29" s="235"/>
      <c r="Z29" s="234">
        <v>7</v>
      </c>
      <c r="AA29" s="235"/>
      <c r="AB29" s="150" t="s">
        <v>13</v>
      </c>
      <c r="AC29" s="235">
        <v>0</v>
      </c>
      <c r="AD29" s="236"/>
      <c r="AE29" s="234">
        <v>5</v>
      </c>
      <c r="AF29" s="235"/>
      <c r="AG29" s="150" t="s">
        <v>13</v>
      </c>
      <c r="AH29" s="235">
        <v>1</v>
      </c>
      <c r="AI29" s="236"/>
      <c r="AJ29" s="26"/>
      <c r="AK29" s="27"/>
      <c r="AL29" s="27"/>
      <c r="AM29" s="27"/>
      <c r="AN29" s="27"/>
      <c r="AO29" s="453">
        <f>SUM(F29+K29+U29+Z29+AE29+AJ29)</f>
        <v>13</v>
      </c>
      <c r="AP29" s="453"/>
      <c r="AQ29" s="453">
        <f>SUM(X29+AC29+AH29+AM29)</f>
        <v>1</v>
      </c>
      <c r="AR29" s="453"/>
      <c r="AS29" s="454">
        <v>9</v>
      </c>
      <c r="AT29" s="455"/>
      <c r="AU29" s="451"/>
      <c r="AV29" s="452"/>
      <c r="AW29" s="37"/>
      <c r="AX29" s="37"/>
      <c r="AY29" s="43"/>
      <c r="AZ29" s="43"/>
      <c r="BA29" s="44"/>
      <c r="BB29" s="45"/>
      <c r="BC29" s="45"/>
    </row>
    <row r="30" spans="1:55" ht="14.25" thickTop="1" thickBot="1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467" t="s">
        <v>41</v>
      </c>
      <c r="AK30" s="468"/>
      <c r="AL30" s="468"/>
      <c r="AM30" s="468"/>
      <c r="AN30" s="469"/>
      <c r="AO30" s="462">
        <f>SUM(AO26:AO29)</f>
        <v>32</v>
      </c>
      <c r="AP30" s="463"/>
      <c r="AQ30" s="462">
        <f>SUM(AQ26:AQ29)</f>
        <v>32</v>
      </c>
      <c r="AR30" s="463"/>
      <c r="AS30" s="464"/>
      <c r="AT30" s="371"/>
      <c r="AU30" s="46"/>
      <c r="AV30" s="46"/>
      <c r="AW30" s="46"/>
      <c r="AX30" s="46"/>
      <c r="AY30" s="46"/>
      <c r="AZ30" s="46"/>
      <c r="BA30" s="46"/>
      <c r="BB30" s="47"/>
      <c r="BC30" s="47"/>
    </row>
    <row r="31" spans="1:55" ht="17.25" thickTop="1" thickBo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324" t="s">
        <v>20</v>
      </c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2"/>
      <c r="BC31" s="2"/>
    </row>
    <row r="32" spans="1:55" ht="14.25" thickTop="1" thickBot="1">
      <c r="A32" s="204" t="s">
        <v>86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6"/>
      <c r="U32" s="325">
        <v>1</v>
      </c>
      <c r="V32" s="326"/>
      <c r="W32" s="327">
        <v>2</v>
      </c>
      <c r="X32" s="326"/>
      <c r="Y32" s="327">
        <v>3</v>
      </c>
      <c r="Z32" s="326"/>
      <c r="AA32" s="327">
        <v>4</v>
      </c>
      <c r="AB32" s="326"/>
      <c r="AC32" s="327">
        <v>5</v>
      </c>
      <c r="AD32" s="326"/>
      <c r="AE32" s="327">
        <v>6</v>
      </c>
      <c r="AF32" s="326"/>
      <c r="AG32" s="327">
        <v>7</v>
      </c>
      <c r="AH32" s="326"/>
      <c r="AI32" s="327">
        <v>8</v>
      </c>
      <c r="AJ32" s="326"/>
      <c r="AK32" s="327">
        <v>9</v>
      </c>
      <c r="AL32" s="465"/>
      <c r="AM32" s="466"/>
      <c r="AN32" s="328"/>
      <c r="AO32" s="328"/>
      <c r="AP32" s="328"/>
      <c r="AQ32" s="328"/>
      <c r="AR32" s="328"/>
      <c r="AS32" s="328"/>
      <c r="AT32" s="328"/>
      <c r="AU32" s="328"/>
      <c r="AV32" s="328"/>
      <c r="AW32" s="328"/>
      <c r="AX32" s="328"/>
      <c r="AY32" s="328"/>
      <c r="AZ32" s="328"/>
      <c r="BA32" s="188"/>
      <c r="BB32" s="2"/>
      <c r="BC32" s="2"/>
    </row>
    <row r="33" spans="1:55" ht="13.5" thickTop="1">
      <c r="A33" s="18">
        <v>1</v>
      </c>
      <c r="B33" s="207" t="s">
        <v>58</v>
      </c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9"/>
      <c r="U33" s="470"/>
      <c r="V33" s="417"/>
      <c r="W33" s="416"/>
      <c r="X33" s="417"/>
      <c r="Y33" s="416"/>
      <c r="Z33" s="417"/>
      <c r="AA33" s="416"/>
      <c r="AB33" s="417"/>
      <c r="AC33" s="416"/>
      <c r="AD33" s="417"/>
      <c r="AE33" s="416"/>
      <c r="AF33" s="417"/>
      <c r="AG33" s="416"/>
      <c r="AH33" s="417"/>
      <c r="AI33" s="416"/>
      <c r="AJ33" s="417"/>
      <c r="AK33" s="416"/>
      <c r="AL33" s="471"/>
      <c r="AM33" s="443"/>
      <c r="AN33" s="264"/>
      <c r="AO33" s="264"/>
      <c r="AP33" s="264"/>
      <c r="AQ33" s="264"/>
      <c r="AR33" s="264"/>
      <c r="AS33" s="264"/>
      <c r="AT33" s="264"/>
      <c r="AU33" s="264"/>
      <c r="AV33" s="264"/>
      <c r="AW33" s="189"/>
      <c r="AX33" s="189"/>
      <c r="AY33" s="264"/>
      <c r="AZ33" s="264"/>
      <c r="BA33" s="189"/>
      <c r="BB33" s="2"/>
      <c r="BC33" s="2"/>
    </row>
    <row r="34" spans="1:55">
      <c r="A34" s="19">
        <v>2</v>
      </c>
      <c r="B34" s="259" t="s">
        <v>141</v>
      </c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9"/>
      <c r="U34" s="262" t="s">
        <v>21</v>
      </c>
      <c r="V34" s="263"/>
      <c r="W34" s="265" t="s">
        <v>21</v>
      </c>
      <c r="X34" s="263"/>
      <c r="Y34" s="265" t="s">
        <v>21</v>
      </c>
      <c r="Z34" s="263"/>
      <c r="AA34" s="265" t="s">
        <v>21</v>
      </c>
      <c r="AB34" s="263"/>
      <c r="AC34" s="265" t="s">
        <v>21</v>
      </c>
      <c r="AD34" s="263"/>
      <c r="AE34" s="265" t="s">
        <v>21</v>
      </c>
      <c r="AF34" s="263"/>
      <c r="AG34" s="257"/>
      <c r="AH34" s="258"/>
      <c r="AI34" s="257"/>
      <c r="AJ34" s="258"/>
      <c r="AK34" s="257"/>
      <c r="AL34" s="473"/>
      <c r="AM34" s="443"/>
      <c r="AN34" s="264"/>
      <c r="AO34" s="264"/>
      <c r="AP34" s="264"/>
      <c r="AQ34" s="264"/>
      <c r="AR34" s="264"/>
      <c r="AS34" s="189"/>
      <c r="AT34" s="189"/>
      <c r="AU34" s="189"/>
      <c r="AV34" s="189"/>
      <c r="AW34" s="189"/>
      <c r="AX34" s="189"/>
      <c r="AY34" s="189"/>
      <c r="AZ34" s="189"/>
      <c r="BA34" s="189"/>
      <c r="BB34" s="2"/>
      <c r="BC34" s="2"/>
    </row>
    <row r="35" spans="1:55">
      <c r="A35" s="19">
        <v>3</v>
      </c>
      <c r="B35" s="259" t="s">
        <v>104</v>
      </c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9"/>
      <c r="U35" s="262" t="s">
        <v>21</v>
      </c>
      <c r="V35" s="263"/>
      <c r="W35" s="265" t="s">
        <v>21</v>
      </c>
      <c r="X35" s="263"/>
      <c r="Y35" s="265" t="s">
        <v>21</v>
      </c>
      <c r="Z35" s="263"/>
      <c r="AA35" s="257"/>
      <c r="AB35" s="258"/>
      <c r="AC35" s="257"/>
      <c r="AD35" s="258"/>
      <c r="AE35" s="257"/>
      <c r="AF35" s="258"/>
      <c r="AG35" s="257"/>
      <c r="AH35" s="258"/>
      <c r="AI35" s="257"/>
      <c r="AJ35" s="258"/>
      <c r="AK35" s="257"/>
      <c r="AL35" s="473"/>
      <c r="AM35" s="19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2"/>
      <c r="BC35" s="2"/>
    </row>
    <row r="36" spans="1:55" ht="13.5" thickBot="1">
      <c r="A36" s="34">
        <v>4</v>
      </c>
      <c r="B36" s="228" t="s">
        <v>134</v>
      </c>
      <c r="C36" s="460"/>
      <c r="D36" s="460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1"/>
      <c r="U36" s="332" t="s">
        <v>21</v>
      </c>
      <c r="V36" s="333"/>
      <c r="W36" s="334" t="s">
        <v>21</v>
      </c>
      <c r="X36" s="333"/>
      <c r="Y36" s="334" t="s">
        <v>21</v>
      </c>
      <c r="Z36" s="333"/>
      <c r="AA36" s="334" t="s">
        <v>21</v>
      </c>
      <c r="AB36" s="333"/>
      <c r="AC36" s="334" t="s">
        <v>21</v>
      </c>
      <c r="AD36" s="333"/>
      <c r="AE36" s="334" t="s">
        <v>21</v>
      </c>
      <c r="AF36" s="333"/>
      <c r="AG36" s="334" t="s">
        <v>21</v>
      </c>
      <c r="AH36" s="333"/>
      <c r="AI36" s="334" t="s">
        <v>21</v>
      </c>
      <c r="AJ36" s="333"/>
      <c r="AK36" s="334" t="s">
        <v>21</v>
      </c>
      <c r="AL36" s="670"/>
      <c r="AM36" s="443"/>
      <c r="AN36" s="264"/>
      <c r="AO36" s="264"/>
      <c r="AP36" s="264"/>
      <c r="AQ36" s="264"/>
      <c r="AR36" s="264"/>
      <c r="AS36" s="264"/>
      <c r="AT36" s="264"/>
      <c r="AU36" s="264"/>
      <c r="AV36" s="264"/>
      <c r="AW36" s="189"/>
      <c r="AX36" s="189"/>
      <c r="AY36" s="264"/>
      <c r="AZ36" s="264"/>
      <c r="BA36" s="189"/>
      <c r="BB36" s="2"/>
      <c r="BC36" s="2"/>
    </row>
    <row r="37" spans="1:55" ht="14.25" thickTop="1" thickBot="1">
      <c r="A37" s="4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325">
        <v>9</v>
      </c>
      <c r="V37" s="326"/>
      <c r="W37" s="327">
        <v>8</v>
      </c>
      <c r="X37" s="326"/>
      <c r="Y37" s="327">
        <v>7</v>
      </c>
      <c r="Z37" s="326"/>
      <c r="AA37" s="327">
        <v>6</v>
      </c>
      <c r="AB37" s="326"/>
      <c r="AC37" s="327">
        <v>5</v>
      </c>
      <c r="AD37" s="326"/>
      <c r="AE37" s="327">
        <v>4</v>
      </c>
      <c r="AF37" s="326"/>
      <c r="AG37" s="327">
        <v>3</v>
      </c>
      <c r="AH37" s="326"/>
      <c r="AI37" s="327">
        <v>2</v>
      </c>
      <c r="AJ37" s="326"/>
      <c r="AK37" s="327">
        <v>1</v>
      </c>
      <c r="AL37" s="329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2"/>
      <c r="AZ37" s="2"/>
      <c r="BA37" s="2"/>
      <c r="BB37" s="2"/>
      <c r="BC37" s="2"/>
    </row>
    <row r="38" spans="1:55" ht="13.5" thickTop="1">
      <c r="A38" s="4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35" t="s">
        <v>22</v>
      </c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2"/>
      <c r="AZ38" s="2"/>
      <c r="BA38" s="2"/>
      <c r="BB38" s="2"/>
      <c r="BC38" s="2"/>
    </row>
    <row r="39" spans="1:55" ht="13.5" thickBot="1"/>
    <row r="40" spans="1:55" s="2" customFormat="1" ht="14.25" thickTop="1" thickBot="1">
      <c r="A40" s="204" t="s">
        <v>142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6"/>
      <c r="S40" s="50">
        <v>1</v>
      </c>
      <c r="T40" s="51"/>
      <c r="U40" s="51"/>
      <c r="V40" s="51"/>
      <c r="W40" s="51"/>
      <c r="X40" s="52">
        <v>2</v>
      </c>
      <c r="Y40" s="51"/>
      <c r="Z40" s="51"/>
      <c r="AA40" s="51"/>
      <c r="AB40" s="51"/>
      <c r="AC40" s="52">
        <v>3</v>
      </c>
      <c r="AD40" s="51"/>
      <c r="AE40" s="51"/>
      <c r="AF40" s="51"/>
      <c r="AG40" s="51"/>
      <c r="AH40" s="52">
        <v>4</v>
      </c>
      <c r="AI40" s="51"/>
      <c r="AJ40" s="51"/>
      <c r="AK40" s="51"/>
      <c r="AL40" s="51"/>
      <c r="AM40" s="52">
        <v>5</v>
      </c>
      <c r="AN40" s="51"/>
      <c r="AO40" s="51"/>
      <c r="AP40" s="51"/>
      <c r="AQ40" s="62"/>
      <c r="AR40" s="219" t="s">
        <v>9</v>
      </c>
      <c r="AS40" s="220"/>
      <c r="AT40" s="219" t="s">
        <v>10</v>
      </c>
      <c r="AU40" s="220"/>
      <c r="AV40" s="219" t="s">
        <v>11</v>
      </c>
      <c r="AW40" s="220"/>
      <c r="AX40" s="196"/>
      <c r="AY40" s="221"/>
      <c r="AZ40" s="221"/>
    </row>
    <row r="41" spans="1:55" s="2" customFormat="1" ht="13.5" thickTop="1">
      <c r="A41" s="18">
        <v>1</v>
      </c>
      <c r="B41" s="207" t="s">
        <v>12</v>
      </c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9"/>
      <c r="S41" s="63"/>
      <c r="T41" s="64"/>
      <c r="U41" s="64"/>
      <c r="V41" s="64"/>
      <c r="W41" s="64"/>
      <c r="X41" s="630">
        <v>3</v>
      </c>
      <c r="Y41" s="631"/>
      <c r="Z41" s="171" t="s">
        <v>13</v>
      </c>
      <c r="AA41" s="631">
        <v>3</v>
      </c>
      <c r="AB41" s="637"/>
      <c r="AC41" s="210">
        <v>6</v>
      </c>
      <c r="AD41" s="211"/>
      <c r="AE41" s="147" t="s">
        <v>13</v>
      </c>
      <c r="AF41" s="211">
        <v>1</v>
      </c>
      <c r="AG41" s="212"/>
      <c r="AH41" s="210">
        <v>2</v>
      </c>
      <c r="AI41" s="211"/>
      <c r="AJ41" s="147" t="s">
        <v>13</v>
      </c>
      <c r="AK41" s="211">
        <v>0</v>
      </c>
      <c r="AL41" s="212"/>
      <c r="AM41" s="210">
        <v>6</v>
      </c>
      <c r="AN41" s="211"/>
      <c r="AO41" s="147" t="s">
        <v>13</v>
      </c>
      <c r="AP41" s="211">
        <v>2</v>
      </c>
      <c r="AQ41" s="222"/>
      <c r="AR41" s="223">
        <f>SUM(D41+I41+N41+S41+X41+AC41+AH41+AM41)</f>
        <v>17</v>
      </c>
      <c r="AS41" s="224"/>
      <c r="AT41" s="223">
        <f>SUM(G41+L41+Q41+V41+AA41+AF41+AK41+AP41)</f>
        <v>6</v>
      </c>
      <c r="AU41" s="224"/>
      <c r="AV41" s="225">
        <v>10</v>
      </c>
      <c r="AW41" s="226"/>
      <c r="AX41" s="194"/>
      <c r="AY41" s="227"/>
      <c r="AZ41" s="227"/>
    </row>
    <row r="42" spans="1:55" s="2" customFormat="1">
      <c r="A42" s="19">
        <v>2</v>
      </c>
      <c r="B42" s="259" t="s">
        <v>143</v>
      </c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1"/>
      <c r="S42" s="438">
        <v>3</v>
      </c>
      <c r="T42" s="250"/>
      <c r="U42" s="145" t="s">
        <v>13</v>
      </c>
      <c r="V42" s="250">
        <v>3</v>
      </c>
      <c r="W42" s="251"/>
      <c r="X42" s="26"/>
      <c r="Y42" s="27"/>
      <c r="Z42" s="27"/>
      <c r="AA42" s="27"/>
      <c r="AB42" s="27"/>
      <c r="AC42" s="255">
        <v>5</v>
      </c>
      <c r="AD42" s="256"/>
      <c r="AE42" s="148" t="s">
        <v>13</v>
      </c>
      <c r="AF42" s="256">
        <v>0</v>
      </c>
      <c r="AG42" s="316"/>
      <c r="AH42" s="680">
        <v>3</v>
      </c>
      <c r="AI42" s="681"/>
      <c r="AJ42" s="182" t="s">
        <v>13</v>
      </c>
      <c r="AK42" s="681">
        <v>1</v>
      </c>
      <c r="AL42" s="682"/>
      <c r="AM42" s="255">
        <v>6</v>
      </c>
      <c r="AN42" s="256"/>
      <c r="AO42" s="148" t="s">
        <v>13</v>
      </c>
      <c r="AP42" s="256">
        <v>2</v>
      </c>
      <c r="AQ42" s="317"/>
      <c r="AR42" s="253">
        <f>SUM(D42+I42+N42+S42+X42+AC42+AH42+AM42)</f>
        <v>17</v>
      </c>
      <c r="AS42" s="254"/>
      <c r="AT42" s="253">
        <f>SUM(G42+L42+Q42+V42+AA42+AF42+AK42+AP42)</f>
        <v>6</v>
      </c>
      <c r="AU42" s="254"/>
      <c r="AV42" s="240">
        <v>10</v>
      </c>
      <c r="AW42" s="241"/>
      <c r="AX42" s="194"/>
      <c r="AY42" s="227"/>
      <c r="AZ42" s="227"/>
    </row>
    <row r="43" spans="1:55" s="2" customFormat="1">
      <c r="A43" s="19">
        <v>3</v>
      </c>
      <c r="B43" s="259" t="s">
        <v>15</v>
      </c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1"/>
      <c r="S43" s="310">
        <v>1</v>
      </c>
      <c r="T43" s="311"/>
      <c r="U43" s="146" t="s">
        <v>13</v>
      </c>
      <c r="V43" s="311">
        <v>6</v>
      </c>
      <c r="W43" s="312"/>
      <c r="X43" s="315">
        <v>0</v>
      </c>
      <c r="Y43" s="311"/>
      <c r="Z43" s="146" t="s">
        <v>13</v>
      </c>
      <c r="AA43" s="311">
        <v>5</v>
      </c>
      <c r="AB43" s="312"/>
      <c r="AC43" s="26"/>
      <c r="AD43" s="27"/>
      <c r="AE43" s="27"/>
      <c r="AF43" s="27"/>
      <c r="AG43" s="27"/>
      <c r="AH43" s="315">
        <v>1</v>
      </c>
      <c r="AI43" s="311"/>
      <c r="AJ43" s="146" t="s">
        <v>13</v>
      </c>
      <c r="AK43" s="311">
        <v>4</v>
      </c>
      <c r="AL43" s="312"/>
      <c r="AM43" s="255">
        <v>6</v>
      </c>
      <c r="AN43" s="256"/>
      <c r="AO43" s="148" t="s">
        <v>13</v>
      </c>
      <c r="AP43" s="256">
        <v>1</v>
      </c>
      <c r="AQ43" s="317"/>
      <c r="AR43" s="253">
        <f>SUM(D43+I43+N43+S43+X43+AC43+AH43+AM43)</f>
        <v>8</v>
      </c>
      <c r="AS43" s="254"/>
      <c r="AT43" s="253">
        <f>SUM(G43+L43+Q43+V43+AA43+AF43+AK43+AP43)</f>
        <v>16</v>
      </c>
      <c r="AU43" s="254"/>
      <c r="AV43" s="240">
        <v>3</v>
      </c>
      <c r="AW43" s="241"/>
      <c r="AX43" s="194"/>
      <c r="AY43" s="227"/>
      <c r="AZ43" s="227"/>
    </row>
    <row r="44" spans="1:55" s="2" customFormat="1">
      <c r="A44" s="19">
        <v>4</v>
      </c>
      <c r="B44" s="259" t="s">
        <v>144</v>
      </c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1"/>
      <c r="S44" s="310">
        <v>0</v>
      </c>
      <c r="T44" s="311"/>
      <c r="U44" s="146" t="s">
        <v>13</v>
      </c>
      <c r="V44" s="311">
        <v>2</v>
      </c>
      <c r="W44" s="312"/>
      <c r="X44" s="677">
        <v>1</v>
      </c>
      <c r="Y44" s="678"/>
      <c r="Z44" s="183" t="s">
        <v>13</v>
      </c>
      <c r="AA44" s="678">
        <v>3</v>
      </c>
      <c r="AB44" s="679"/>
      <c r="AC44" s="255">
        <v>4</v>
      </c>
      <c r="AD44" s="256"/>
      <c r="AE44" s="148" t="s">
        <v>13</v>
      </c>
      <c r="AF44" s="256">
        <v>1</v>
      </c>
      <c r="AG44" s="316"/>
      <c r="AH44" s="26"/>
      <c r="AI44" s="27"/>
      <c r="AJ44" s="27"/>
      <c r="AK44" s="27"/>
      <c r="AL44" s="27"/>
      <c r="AM44" s="255">
        <v>3</v>
      </c>
      <c r="AN44" s="256"/>
      <c r="AO44" s="148" t="s">
        <v>17</v>
      </c>
      <c r="AP44" s="256">
        <v>1</v>
      </c>
      <c r="AQ44" s="317"/>
      <c r="AR44" s="253">
        <f>SUM(D44+I44+N44+S44+X44+AC44+AH44+AM44)</f>
        <v>8</v>
      </c>
      <c r="AS44" s="254"/>
      <c r="AT44" s="253">
        <f>SUM(G44+L44+Q44+V44+AA44+AF44+AK44+AP44)</f>
        <v>7</v>
      </c>
      <c r="AU44" s="254"/>
      <c r="AV44" s="240">
        <v>6</v>
      </c>
      <c r="AW44" s="241"/>
      <c r="AX44" s="194"/>
      <c r="AY44" s="227"/>
      <c r="AZ44" s="227"/>
    </row>
    <row r="45" spans="1:55" s="2" customFormat="1" ht="13.5" thickBot="1">
      <c r="A45" s="34">
        <v>5</v>
      </c>
      <c r="B45" s="228" t="s">
        <v>105</v>
      </c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30"/>
      <c r="S45" s="231">
        <v>2</v>
      </c>
      <c r="T45" s="232"/>
      <c r="U45" s="149" t="s">
        <v>13</v>
      </c>
      <c r="V45" s="232">
        <v>6</v>
      </c>
      <c r="W45" s="233"/>
      <c r="X45" s="242">
        <v>2</v>
      </c>
      <c r="Y45" s="232"/>
      <c r="Z45" s="149" t="s">
        <v>13</v>
      </c>
      <c r="AA45" s="232">
        <v>6</v>
      </c>
      <c r="AB45" s="233"/>
      <c r="AC45" s="242">
        <v>1</v>
      </c>
      <c r="AD45" s="232"/>
      <c r="AE45" s="149" t="s">
        <v>13</v>
      </c>
      <c r="AF45" s="232">
        <v>6</v>
      </c>
      <c r="AG45" s="233"/>
      <c r="AH45" s="242">
        <v>1</v>
      </c>
      <c r="AI45" s="232"/>
      <c r="AJ45" s="149" t="s">
        <v>13</v>
      </c>
      <c r="AK45" s="232">
        <v>3</v>
      </c>
      <c r="AL45" s="233"/>
      <c r="AM45" s="65"/>
      <c r="AN45" s="66"/>
      <c r="AO45" s="66"/>
      <c r="AP45" s="66"/>
      <c r="AQ45" s="67"/>
      <c r="AR45" s="243">
        <f>SUM(D45+I45+N45+S45+X45+AC45+AH45+AM45)</f>
        <v>6</v>
      </c>
      <c r="AS45" s="244"/>
      <c r="AT45" s="243">
        <f>SUM(G45+L45+Q45+V45+AA45+AF45+AK45+AP45)</f>
        <v>21</v>
      </c>
      <c r="AU45" s="244"/>
      <c r="AV45" s="245">
        <v>0</v>
      </c>
      <c r="AW45" s="246"/>
      <c r="AX45" s="194"/>
      <c r="AY45" s="227"/>
      <c r="AZ45" s="227"/>
    </row>
    <row r="46" spans="1:55" s="2" customFormat="1" ht="14.25" thickTop="1" thickBot="1">
      <c r="A46" s="3"/>
      <c r="N46" s="4"/>
      <c r="S46" s="4"/>
      <c r="X46" s="4"/>
      <c r="AC46" s="4"/>
      <c r="AH46" s="4"/>
      <c r="AM46" s="318" t="s">
        <v>19</v>
      </c>
      <c r="AN46" s="319"/>
      <c r="AO46" s="319"/>
      <c r="AP46" s="319"/>
      <c r="AQ46" s="320"/>
      <c r="AR46" s="321">
        <f>SUM(AR41:AR45)</f>
        <v>56</v>
      </c>
      <c r="AS46" s="322"/>
      <c r="AT46" s="321">
        <f>SUM(AT41:AT45)</f>
        <v>56</v>
      </c>
      <c r="AU46" s="322"/>
      <c r="AV46" s="53"/>
      <c r="AW46" s="61"/>
      <c r="AX46" s="195"/>
      <c r="AY46" s="323"/>
      <c r="AZ46" s="323"/>
    </row>
    <row r="47" spans="1:55" s="2" customFormat="1" ht="12.75" customHeight="1" thickTop="1" thickBot="1">
      <c r="A47" s="54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324" t="s">
        <v>20</v>
      </c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</row>
    <row r="48" spans="1:55" s="2" customFormat="1" ht="14.25" thickTop="1" thickBot="1">
      <c r="A48" s="204" t="s">
        <v>142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6"/>
      <c r="S48" s="325">
        <v>1</v>
      </c>
      <c r="T48" s="326"/>
      <c r="U48" s="327">
        <v>2</v>
      </c>
      <c r="V48" s="326"/>
      <c r="W48" s="327">
        <v>3</v>
      </c>
      <c r="X48" s="326"/>
      <c r="Y48" s="327">
        <v>4</v>
      </c>
      <c r="Z48" s="326"/>
      <c r="AA48" s="327">
        <v>5</v>
      </c>
      <c r="AB48" s="326"/>
      <c r="AC48" s="327">
        <v>6</v>
      </c>
      <c r="AD48" s="326"/>
      <c r="AE48" s="327">
        <v>7</v>
      </c>
      <c r="AF48" s="326"/>
      <c r="AG48" s="327">
        <v>8</v>
      </c>
      <c r="AH48" s="326"/>
      <c r="AI48" s="327">
        <v>9</v>
      </c>
      <c r="AJ48" s="326"/>
      <c r="AK48" s="327">
        <v>10</v>
      </c>
      <c r="AL48" s="326"/>
      <c r="AM48" s="327">
        <v>11</v>
      </c>
      <c r="AN48" s="326"/>
      <c r="AO48" s="327">
        <v>12</v>
      </c>
      <c r="AP48" s="329"/>
      <c r="AQ48" s="328"/>
      <c r="AR48" s="328"/>
      <c r="AS48" s="328"/>
      <c r="AT48" s="328"/>
      <c r="AU48" s="328"/>
      <c r="AV48" s="328"/>
      <c r="AW48" s="221"/>
      <c r="AX48" s="221"/>
      <c r="AY48" s="328"/>
      <c r="AZ48" s="328"/>
    </row>
    <row r="49" spans="1:54" s="2" customFormat="1" ht="13.5" thickTop="1">
      <c r="A49" s="18">
        <v>1</v>
      </c>
      <c r="B49" s="207" t="s">
        <v>12</v>
      </c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9"/>
      <c r="S49" s="330" t="s">
        <v>21</v>
      </c>
      <c r="T49" s="266"/>
      <c r="U49" s="266" t="s">
        <v>21</v>
      </c>
      <c r="V49" s="266"/>
      <c r="W49" s="266" t="s">
        <v>21</v>
      </c>
      <c r="X49" s="266"/>
      <c r="Y49" s="266" t="s">
        <v>21</v>
      </c>
      <c r="Z49" s="266"/>
      <c r="AA49" s="266" t="s">
        <v>21</v>
      </c>
      <c r="AB49" s="266"/>
      <c r="AC49" s="266" t="s">
        <v>21</v>
      </c>
      <c r="AD49" s="266"/>
      <c r="AE49" s="266" t="s">
        <v>21</v>
      </c>
      <c r="AF49" s="266"/>
      <c r="AG49" s="267" t="s">
        <v>21</v>
      </c>
      <c r="AH49" s="267"/>
      <c r="AI49" s="267" t="s">
        <v>21</v>
      </c>
      <c r="AJ49" s="267"/>
      <c r="AK49" s="267" t="s">
        <v>21</v>
      </c>
      <c r="AL49" s="267"/>
      <c r="AM49" s="635"/>
      <c r="AN49" s="635"/>
      <c r="AO49" s="635"/>
      <c r="AP49" s="638"/>
      <c r="AQ49" s="264"/>
      <c r="AR49" s="264"/>
      <c r="AS49" s="264"/>
      <c r="AT49" s="264"/>
      <c r="AU49" s="264"/>
      <c r="AV49" s="264"/>
      <c r="AW49" s="270"/>
      <c r="AX49" s="270"/>
      <c r="AY49" s="331"/>
      <c r="AZ49" s="331"/>
    </row>
    <row r="50" spans="1:54" s="2" customFormat="1">
      <c r="A50" s="19">
        <v>2</v>
      </c>
      <c r="B50" s="259" t="s">
        <v>143</v>
      </c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1"/>
      <c r="S50" s="262" t="s">
        <v>21</v>
      </c>
      <c r="T50" s="263"/>
      <c r="U50" s="265" t="s">
        <v>21</v>
      </c>
      <c r="V50" s="263"/>
      <c r="W50" s="265" t="s">
        <v>21</v>
      </c>
      <c r="X50" s="263"/>
      <c r="Y50" s="265" t="s">
        <v>21</v>
      </c>
      <c r="Z50" s="263"/>
      <c r="AA50" s="265" t="s">
        <v>21</v>
      </c>
      <c r="AB50" s="263"/>
      <c r="AC50" s="265" t="s">
        <v>21</v>
      </c>
      <c r="AD50" s="263"/>
      <c r="AE50" s="265" t="s">
        <v>21</v>
      </c>
      <c r="AF50" s="263"/>
      <c r="AG50" s="265" t="s">
        <v>21</v>
      </c>
      <c r="AH50" s="263"/>
      <c r="AI50" s="265" t="s">
        <v>21</v>
      </c>
      <c r="AJ50" s="263"/>
      <c r="AK50" s="265" t="s">
        <v>21</v>
      </c>
      <c r="AL50" s="263"/>
      <c r="AM50" s="257"/>
      <c r="AN50" s="258"/>
      <c r="AO50" s="257"/>
      <c r="AP50" s="269"/>
      <c r="AQ50" s="264"/>
      <c r="AR50" s="264"/>
      <c r="AS50" s="264"/>
      <c r="AT50" s="264"/>
      <c r="AU50" s="264"/>
      <c r="AV50" s="264"/>
      <c r="AW50" s="270"/>
      <c r="AX50" s="270"/>
      <c r="AY50" s="264"/>
      <c r="AZ50" s="264"/>
    </row>
    <row r="51" spans="1:54" s="2" customFormat="1">
      <c r="A51" s="19">
        <v>3</v>
      </c>
      <c r="B51" s="259" t="s">
        <v>15</v>
      </c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1"/>
      <c r="S51" s="262" t="s">
        <v>21</v>
      </c>
      <c r="T51" s="263"/>
      <c r="U51" s="265" t="s">
        <v>21</v>
      </c>
      <c r="V51" s="263"/>
      <c r="W51" s="265" t="s">
        <v>21</v>
      </c>
      <c r="X51" s="263"/>
      <c r="Y51" s="257"/>
      <c r="Z51" s="258"/>
      <c r="AA51" s="257"/>
      <c r="AB51" s="258"/>
      <c r="AC51" s="257"/>
      <c r="AD51" s="258"/>
      <c r="AE51" s="257"/>
      <c r="AF51" s="258"/>
      <c r="AG51" s="257"/>
      <c r="AH51" s="258"/>
      <c r="AI51" s="257"/>
      <c r="AJ51" s="258"/>
      <c r="AK51" s="257"/>
      <c r="AL51" s="258"/>
      <c r="AM51" s="257"/>
      <c r="AN51" s="258"/>
      <c r="AO51" s="257"/>
      <c r="AP51" s="269"/>
      <c r="AQ51" s="264"/>
      <c r="AR51" s="264"/>
      <c r="AS51" s="264"/>
      <c r="AT51" s="264"/>
      <c r="AU51" s="264"/>
      <c r="AV51" s="264"/>
      <c r="AW51" s="270"/>
      <c r="AX51" s="270"/>
      <c r="AY51" s="264"/>
      <c r="AZ51" s="264"/>
    </row>
    <row r="52" spans="1:54" s="2" customFormat="1">
      <c r="A52" s="19">
        <v>4</v>
      </c>
      <c r="B52" s="259" t="s">
        <v>144</v>
      </c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1"/>
      <c r="S52" s="262" t="s">
        <v>21</v>
      </c>
      <c r="T52" s="263"/>
      <c r="U52" s="265" t="s">
        <v>21</v>
      </c>
      <c r="V52" s="263"/>
      <c r="W52" s="265" t="s">
        <v>21</v>
      </c>
      <c r="X52" s="263"/>
      <c r="Y52" s="265" t="s">
        <v>21</v>
      </c>
      <c r="Z52" s="263"/>
      <c r="AA52" s="265" t="s">
        <v>21</v>
      </c>
      <c r="AB52" s="263"/>
      <c r="AC52" s="265" t="s">
        <v>21</v>
      </c>
      <c r="AD52" s="263"/>
      <c r="AE52" s="257"/>
      <c r="AF52" s="258"/>
      <c r="AG52" s="257"/>
      <c r="AH52" s="258"/>
      <c r="AI52" s="257"/>
      <c r="AJ52" s="258"/>
      <c r="AK52" s="257"/>
      <c r="AL52" s="258"/>
      <c r="AM52" s="257"/>
      <c r="AN52" s="258"/>
      <c r="AO52" s="257"/>
      <c r="AP52" s="269"/>
      <c r="AQ52" s="264"/>
      <c r="AR52" s="264"/>
      <c r="AS52" s="264"/>
      <c r="AT52" s="264"/>
      <c r="AU52" s="264"/>
      <c r="AV52" s="264"/>
      <c r="AW52" s="270"/>
      <c r="AX52" s="270"/>
      <c r="AY52" s="264"/>
      <c r="AZ52" s="264"/>
    </row>
    <row r="53" spans="1:54" s="2" customFormat="1" ht="13.5" thickBot="1">
      <c r="A53" s="34">
        <v>5</v>
      </c>
      <c r="B53" s="228" t="s">
        <v>105</v>
      </c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30"/>
      <c r="S53" s="683"/>
      <c r="T53" s="336"/>
      <c r="U53" s="335"/>
      <c r="V53" s="336"/>
      <c r="W53" s="335"/>
      <c r="X53" s="336"/>
      <c r="Y53" s="335"/>
      <c r="Z53" s="336"/>
      <c r="AA53" s="335"/>
      <c r="AB53" s="336"/>
      <c r="AC53" s="335"/>
      <c r="AD53" s="336"/>
      <c r="AE53" s="335"/>
      <c r="AF53" s="336"/>
      <c r="AG53" s="335"/>
      <c r="AH53" s="336"/>
      <c r="AI53" s="335"/>
      <c r="AJ53" s="336"/>
      <c r="AK53" s="335"/>
      <c r="AL53" s="336"/>
      <c r="AM53" s="335"/>
      <c r="AN53" s="336"/>
      <c r="AO53" s="335"/>
      <c r="AP53" s="337"/>
      <c r="AQ53" s="264"/>
      <c r="AR53" s="264"/>
      <c r="AS53" s="264"/>
      <c r="AT53" s="264"/>
      <c r="AU53" s="264"/>
      <c r="AV53" s="264"/>
      <c r="AW53" s="270"/>
      <c r="AX53" s="270"/>
      <c r="AY53" s="264"/>
      <c r="AZ53" s="264"/>
    </row>
    <row r="54" spans="1:54" s="2" customFormat="1" ht="14.25" thickTop="1" thickBot="1">
      <c r="A54" s="3"/>
      <c r="S54" s="325">
        <v>12</v>
      </c>
      <c r="T54" s="326"/>
      <c r="U54" s="327">
        <v>11</v>
      </c>
      <c r="V54" s="326"/>
      <c r="W54" s="327">
        <v>10</v>
      </c>
      <c r="X54" s="326"/>
      <c r="Y54" s="327">
        <v>9</v>
      </c>
      <c r="Z54" s="326"/>
      <c r="AA54" s="327">
        <v>8</v>
      </c>
      <c r="AB54" s="326"/>
      <c r="AC54" s="327">
        <v>7</v>
      </c>
      <c r="AD54" s="326"/>
      <c r="AE54" s="327">
        <v>6</v>
      </c>
      <c r="AF54" s="326"/>
      <c r="AG54" s="327">
        <v>5</v>
      </c>
      <c r="AH54" s="326"/>
      <c r="AI54" s="327">
        <v>4</v>
      </c>
      <c r="AJ54" s="326"/>
      <c r="AK54" s="327">
        <v>3</v>
      </c>
      <c r="AL54" s="326"/>
      <c r="AM54" s="327">
        <v>2</v>
      </c>
      <c r="AN54" s="326"/>
      <c r="AO54" s="327">
        <v>1</v>
      </c>
      <c r="AP54" s="329"/>
      <c r="AQ54" s="328"/>
      <c r="AR54" s="328"/>
      <c r="AS54" s="328"/>
      <c r="AT54" s="328"/>
      <c r="AU54" s="328"/>
      <c r="AV54" s="328"/>
      <c r="AW54" s="328"/>
      <c r="AX54" s="328"/>
      <c r="AY54" s="328"/>
      <c r="AZ54" s="328"/>
    </row>
    <row r="55" spans="1:54" ht="13.5" thickTop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68"/>
      <c r="AJ55" s="68"/>
      <c r="AK55" s="69" t="s">
        <v>22</v>
      </c>
      <c r="AL55" s="68"/>
      <c r="AM55" s="68"/>
      <c r="AN55" s="68"/>
      <c r="AO55" s="2"/>
      <c r="AP55" s="2"/>
      <c r="AQ55" s="35"/>
      <c r="AR55" s="2"/>
      <c r="AS55" s="2"/>
      <c r="AT55" s="2"/>
      <c r="AU55" s="2"/>
      <c r="AV55" s="2"/>
      <c r="AW55" s="35"/>
      <c r="AX55" s="2"/>
      <c r="AY55" s="2"/>
      <c r="AZ55" s="2"/>
    </row>
    <row r="56" spans="1:54" ht="13.5" thickBot="1">
      <c r="AW56" s="20"/>
      <c r="AX56" s="20"/>
      <c r="AY56" s="20"/>
      <c r="AZ56" s="20"/>
      <c r="BA56" s="20"/>
    </row>
    <row r="57" spans="1:54" ht="20.25" thickTop="1" thickBot="1">
      <c r="A57" s="1" t="s">
        <v>42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36"/>
      <c r="AR57" s="204" t="s">
        <v>24</v>
      </c>
      <c r="AS57" s="205"/>
      <c r="AT57" s="205"/>
      <c r="AU57" s="205"/>
      <c r="AV57" s="206"/>
      <c r="AW57" s="368"/>
      <c r="AX57" s="369"/>
      <c r="AY57" s="369"/>
      <c r="AZ57" s="369"/>
      <c r="BA57" s="369"/>
    </row>
    <row r="58" spans="1:54" ht="13.5" thickTop="1">
      <c r="A58" s="271" t="s">
        <v>43</v>
      </c>
      <c r="B58" s="272"/>
      <c r="C58" s="273"/>
      <c r="D58" s="370" t="s">
        <v>88</v>
      </c>
      <c r="E58" s="371"/>
      <c r="F58" s="371"/>
      <c r="G58" s="371"/>
      <c r="H58" s="372"/>
      <c r="I58" s="277" t="s">
        <v>133</v>
      </c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4"/>
      <c r="X58" s="7" t="s">
        <v>13</v>
      </c>
      <c r="Y58" s="370" t="s">
        <v>145</v>
      </c>
      <c r="Z58" s="371"/>
      <c r="AA58" s="371"/>
      <c r="AB58" s="371"/>
      <c r="AC58" s="372"/>
      <c r="AD58" s="277" t="s">
        <v>144</v>
      </c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80"/>
      <c r="AR58" s="375"/>
      <c r="AS58" s="376"/>
      <c r="AT58" s="8" t="s">
        <v>13</v>
      </c>
      <c r="AU58" s="376"/>
      <c r="AV58" s="379"/>
      <c r="AW58" s="377"/>
      <c r="AX58" s="378"/>
      <c r="AY58" s="9"/>
      <c r="AZ58" s="378"/>
      <c r="BA58" s="378"/>
    </row>
    <row r="59" spans="1:54">
      <c r="A59" s="426" t="s">
        <v>45</v>
      </c>
      <c r="B59" s="427"/>
      <c r="C59" s="428"/>
      <c r="D59" s="380" t="s">
        <v>91</v>
      </c>
      <c r="E59" s="381"/>
      <c r="F59" s="381"/>
      <c r="G59" s="381"/>
      <c r="H59" s="382"/>
      <c r="I59" s="419" t="s">
        <v>136</v>
      </c>
      <c r="J59" s="420"/>
      <c r="K59" s="420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1"/>
      <c r="X59" s="14" t="s">
        <v>13</v>
      </c>
      <c r="Y59" s="380" t="s">
        <v>146</v>
      </c>
      <c r="Z59" s="381"/>
      <c r="AA59" s="381"/>
      <c r="AB59" s="381"/>
      <c r="AC59" s="382"/>
      <c r="AD59" s="420"/>
      <c r="AE59" s="420"/>
      <c r="AF59" s="420"/>
      <c r="AG59" s="420"/>
      <c r="AH59" s="420"/>
      <c r="AI59" s="420"/>
      <c r="AJ59" s="420"/>
      <c r="AK59" s="420"/>
      <c r="AL59" s="420"/>
      <c r="AM59" s="420"/>
      <c r="AN59" s="420"/>
      <c r="AO59" s="420"/>
      <c r="AP59" s="420"/>
      <c r="AQ59" s="422"/>
      <c r="AR59" s="423"/>
      <c r="AS59" s="424"/>
      <c r="AT59" s="15" t="s">
        <v>13</v>
      </c>
      <c r="AU59" s="424"/>
      <c r="AV59" s="425"/>
      <c r="AW59" s="377"/>
      <c r="AX59" s="378"/>
      <c r="AY59" s="9"/>
      <c r="AZ59" s="378"/>
      <c r="BA59" s="378"/>
    </row>
    <row r="60" spans="1:54">
      <c r="A60" s="426" t="s">
        <v>47</v>
      </c>
      <c r="B60" s="427"/>
      <c r="C60" s="428"/>
      <c r="D60" s="380" t="s">
        <v>93</v>
      </c>
      <c r="E60" s="381"/>
      <c r="F60" s="381"/>
      <c r="G60" s="381"/>
      <c r="H60" s="382"/>
      <c r="I60" s="419" t="s">
        <v>14</v>
      </c>
      <c r="J60" s="429"/>
      <c r="K60" s="429"/>
      <c r="L60" s="429"/>
      <c r="M60" s="429"/>
      <c r="N60" s="429"/>
      <c r="O60" s="429"/>
      <c r="P60" s="429"/>
      <c r="Q60" s="429"/>
      <c r="R60" s="429"/>
      <c r="S60" s="429"/>
      <c r="T60" s="429"/>
      <c r="U60" s="429"/>
      <c r="V60" s="429"/>
      <c r="W60" s="430"/>
      <c r="X60" s="16" t="s">
        <v>13</v>
      </c>
      <c r="Y60" s="380" t="s">
        <v>95</v>
      </c>
      <c r="Z60" s="381"/>
      <c r="AA60" s="381"/>
      <c r="AB60" s="381"/>
      <c r="AC60" s="382"/>
      <c r="AD60" s="25" t="s">
        <v>141</v>
      </c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30"/>
      <c r="AR60" s="423"/>
      <c r="AS60" s="424"/>
      <c r="AT60" s="15" t="s">
        <v>13</v>
      </c>
      <c r="AU60" s="424"/>
      <c r="AV60" s="425"/>
      <c r="AW60" s="377"/>
      <c r="AX60" s="378"/>
      <c r="AY60" s="9"/>
      <c r="AZ60" s="378"/>
      <c r="BA60" s="378"/>
    </row>
    <row r="61" spans="1:54" ht="13.5" thickBot="1">
      <c r="A61" s="284" t="s">
        <v>49</v>
      </c>
      <c r="B61" s="285"/>
      <c r="C61" s="286"/>
      <c r="D61" s="287" t="s">
        <v>147</v>
      </c>
      <c r="E61" s="387"/>
      <c r="F61" s="387"/>
      <c r="G61" s="387"/>
      <c r="H61" s="388"/>
      <c r="I61" s="290"/>
      <c r="J61" s="385"/>
      <c r="K61" s="385"/>
      <c r="L61" s="385"/>
      <c r="M61" s="385"/>
      <c r="N61" s="385"/>
      <c r="O61" s="385"/>
      <c r="P61" s="385"/>
      <c r="Q61" s="385"/>
      <c r="R61" s="385"/>
      <c r="S61" s="385"/>
      <c r="T61" s="385"/>
      <c r="U61" s="385"/>
      <c r="V61" s="385"/>
      <c r="W61" s="386"/>
      <c r="X61" s="10" t="s">
        <v>13</v>
      </c>
      <c r="Y61" s="287" t="s">
        <v>148</v>
      </c>
      <c r="Z61" s="387"/>
      <c r="AA61" s="387"/>
      <c r="AB61" s="387"/>
      <c r="AC61" s="388"/>
      <c r="AD61" s="24" t="s">
        <v>149</v>
      </c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2"/>
      <c r="AR61" s="389"/>
      <c r="AS61" s="383"/>
      <c r="AT61" s="11" t="s">
        <v>13</v>
      </c>
      <c r="AU61" s="383"/>
      <c r="AV61" s="384"/>
      <c r="AW61" s="377"/>
      <c r="AX61" s="378"/>
      <c r="AY61" s="9"/>
      <c r="AZ61" s="378"/>
      <c r="BA61" s="378"/>
    </row>
    <row r="62" spans="1:54" ht="14.25" thickTop="1" thickBot="1"/>
    <row r="63" spans="1:54" s="2" customFormat="1" ht="20.25" thickTop="1" thickBot="1">
      <c r="A63" s="5" t="s">
        <v>23</v>
      </c>
      <c r="AR63" s="204" t="s">
        <v>24</v>
      </c>
      <c r="AS63" s="205"/>
      <c r="AT63" s="205"/>
      <c r="AU63" s="205"/>
      <c r="AV63" s="206"/>
      <c r="AW63" s="204" t="s">
        <v>25</v>
      </c>
      <c r="AX63" s="205"/>
      <c r="AY63" s="205"/>
      <c r="AZ63" s="205"/>
      <c r="BA63" s="206"/>
      <c r="BB63" s="198"/>
    </row>
    <row r="64" spans="1:54" s="2" customFormat="1" ht="13.5" thickTop="1">
      <c r="A64" s="271" t="s">
        <v>26</v>
      </c>
      <c r="B64" s="272"/>
      <c r="C64" s="273"/>
      <c r="D64" s="274" t="s">
        <v>51</v>
      </c>
      <c r="E64" s="275"/>
      <c r="F64" s="275"/>
      <c r="G64" s="275"/>
      <c r="H64" s="276"/>
      <c r="I64" s="277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9"/>
      <c r="X64" s="7" t="s">
        <v>13</v>
      </c>
      <c r="Y64" s="274" t="s">
        <v>52</v>
      </c>
      <c r="Z64" s="275"/>
      <c r="AA64" s="275"/>
      <c r="AB64" s="275"/>
      <c r="AC64" s="276"/>
      <c r="AD64" s="277"/>
      <c r="AE64" s="278"/>
      <c r="AF64" s="278"/>
      <c r="AG64" s="278"/>
      <c r="AH64" s="278"/>
      <c r="AI64" s="278"/>
      <c r="AJ64" s="278"/>
      <c r="AK64" s="278"/>
      <c r="AL64" s="278"/>
      <c r="AM64" s="278"/>
      <c r="AN64" s="278"/>
      <c r="AO64" s="278"/>
      <c r="AP64" s="278"/>
      <c r="AQ64" s="280"/>
      <c r="AR64" s="281"/>
      <c r="AS64" s="282"/>
      <c r="AT64" s="8" t="s">
        <v>13</v>
      </c>
      <c r="AU64" s="282"/>
      <c r="AV64" s="283"/>
      <c r="AW64" s="281"/>
      <c r="AX64" s="282"/>
      <c r="AY64" s="8" t="s">
        <v>13</v>
      </c>
      <c r="AZ64" s="282"/>
      <c r="BA64" s="283"/>
      <c r="BB64" s="189"/>
    </row>
    <row r="65" spans="1:54" s="2" customFormat="1" ht="13.5" thickBot="1">
      <c r="A65" s="284" t="s">
        <v>29</v>
      </c>
      <c r="B65" s="285"/>
      <c r="C65" s="286"/>
      <c r="D65" s="287" t="s">
        <v>53</v>
      </c>
      <c r="E65" s="288"/>
      <c r="F65" s="288"/>
      <c r="G65" s="288"/>
      <c r="H65" s="289"/>
      <c r="I65" s="290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2"/>
      <c r="X65" s="10" t="s">
        <v>13</v>
      </c>
      <c r="Y65" s="287" t="s">
        <v>54</v>
      </c>
      <c r="Z65" s="288"/>
      <c r="AA65" s="288"/>
      <c r="AB65" s="288"/>
      <c r="AC65" s="289"/>
      <c r="AD65" s="290"/>
      <c r="AE65" s="291"/>
      <c r="AF65" s="291"/>
      <c r="AG65" s="291"/>
      <c r="AH65" s="291"/>
      <c r="AI65" s="291"/>
      <c r="AJ65" s="291"/>
      <c r="AK65" s="291"/>
      <c r="AL65" s="291"/>
      <c r="AM65" s="291"/>
      <c r="AN65" s="291"/>
      <c r="AO65" s="291"/>
      <c r="AP65" s="291"/>
      <c r="AQ65" s="293"/>
      <c r="AR65" s="294"/>
      <c r="AS65" s="295"/>
      <c r="AT65" s="11" t="s">
        <v>13</v>
      </c>
      <c r="AU65" s="295"/>
      <c r="AV65" s="296"/>
      <c r="AW65" s="294"/>
      <c r="AX65" s="295"/>
      <c r="AY65" s="11" t="s">
        <v>13</v>
      </c>
      <c r="AZ65" s="295"/>
      <c r="BA65" s="296"/>
      <c r="BB65" s="189"/>
    </row>
    <row r="66" spans="1:54" s="2" customFormat="1" ht="14.25" thickTop="1" thickBot="1">
      <c r="AJ66" s="21"/>
      <c r="AK66" s="21"/>
      <c r="AL66" s="21"/>
      <c r="AM66" s="21"/>
      <c r="AN66" s="21"/>
      <c r="AO66" s="21"/>
      <c r="AP66" s="21"/>
      <c r="AQ66" s="21"/>
      <c r="AR66" s="22"/>
      <c r="AS66" s="21"/>
      <c r="AT66" s="33"/>
      <c r="AU66" s="22"/>
      <c r="AV66" s="21"/>
      <c r="AW66" s="22"/>
      <c r="AX66" s="21"/>
      <c r="AY66" s="33"/>
      <c r="AZ66" s="22"/>
      <c r="BA66" s="21"/>
      <c r="BB66" s="9"/>
    </row>
    <row r="67" spans="1:54" ht="20.25" thickTop="1" thickBot="1">
      <c r="A67" s="5" t="s">
        <v>32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04" t="s">
        <v>24</v>
      </c>
      <c r="AS67" s="205"/>
      <c r="AT67" s="205"/>
      <c r="AU67" s="205"/>
      <c r="AV67" s="206"/>
      <c r="AW67" s="204" t="s">
        <v>25</v>
      </c>
      <c r="AX67" s="205"/>
      <c r="AY67" s="205"/>
      <c r="AZ67" s="205"/>
      <c r="BA67" s="206"/>
    </row>
    <row r="68" spans="1:54" ht="14.25" thickTop="1" thickBot="1">
      <c r="A68" s="300" t="s">
        <v>33</v>
      </c>
      <c r="B68" s="301"/>
      <c r="C68" s="302"/>
      <c r="D68" s="303" t="s">
        <v>34</v>
      </c>
      <c r="E68" s="304"/>
      <c r="F68" s="304"/>
      <c r="G68" s="304"/>
      <c r="H68" s="305"/>
      <c r="I68" s="306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8"/>
      <c r="X68" s="12" t="s">
        <v>13</v>
      </c>
      <c r="Y68" s="303" t="s">
        <v>35</v>
      </c>
      <c r="Z68" s="304"/>
      <c r="AA68" s="304"/>
      <c r="AB68" s="304"/>
      <c r="AC68" s="305"/>
      <c r="AD68" s="306"/>
      <c r="AE68" s="307"/>
      <c r="AF68" s="307"/>
      <c r="AG68" s="307"/>
      <c r="AH68" s="307"/>
      <c r="AI68" s="307"/>
      <c r="AJ68" s="307"/>
      <c r="AK68" s="307"/>
      <c r="AL68" s="307"/>
      <c r="AM68" s="307"/>
      <c r="AN68" s="307"/>
      <c r="AO68" s="307"/>
      <c r="AP68" s="307"/>
      <c r="AQ68" s="309"/>
      <c r="AR68" s="297"/>
      <c r="AS68" s="298"/>
      <c r="AT68" s="13" t="s">
        <v>13</v>
      </c>
      <c r="AU68" s="298"/>
      <c r="AV68" s="299"/>
      <c r="AW68" s="297"/>
      <c r="AX68" s="298"/>
      <c r="AY68" s="13" t="s">
        <v>13</v>
      </c>
      <c r="AZ68" s="298"/>
      <c r="BA68" s="299"/>
    </row>
    <row r="69" spans="1:54" ht="13.5" thickTop="1"/>
  </sheetData>
  <sortState ref="B41:R45">
    <sortCondition ref="B41"/>
  </sortState>
  <mergeCells count="551">
    <mergeCell ref="AY54:AZ54"/>
    <mergeCell ref="B53:R53"/>
    <mergeCell ref="S53:T53"/>
    <mergeCell ref="AW53:AX53"/>
    <mergeCell ref="S54:T54"/>
    <mergeCell ref="AM54:AN54"/>
    <mergeCell ref="AO54:AP54"/>
    <mergeCell ref="AQ54:AR54"/>
    <mergeCell ref="AS54:AT54"/>
    <mergeCell ref="AU54:AV54"/>
    <mergeCell ref="AW54:AX54"/>
    <mergeCell ref="AY53:AZ53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K53:AL53"/>
    <mergeCell ref="AM53:AN53"/>
    <mergeCell ref="AO53:AP53"/>
    <mergeCell ref="B52:R52"/>
    <mergeCell ref="S52:T52"/>
    <mergeCell ref="AM52:AN52"/>
    <mergeCell ref="AO52:AP52"/>
    <mergeCell ref="AQ52:AR52"/>
    <mergeCell ref="AS52:AT52"/>
    <mergeCell ref="AU52:AV52"/>
    <mergeCell ref="AW52:AX52"/>
    <mergeCell ref="AY52:AZ52"/>
    <mergeCell ref="AY50:AZ50"/>
    <mergeCell ref="B51:R51"/>
    <mergeCell ref="S51:T51"/>
    <mergeCell ref="AS51:AT51"/>
    <mergeCell ref="AU51:AV51"/>
    <mergeCell ref="AW51:AX51"/>
    <mergeCell ref="AE50:AF50"/>
    <mergeCell ref="AG50:AH50"/>
    <mergeCell ref="AI50:AJ50"/>
    <mergeCell ref="AK50:AL50"/>
    <mergeCell ref="AM50:AN50"/>
    <mergeCell ref="AO50:AP50"/>
    <mergeCell ref="AQ51:AR51"/>
    <mergeCell ref="AE51:AF51"/>
    <mergeCell ref="AG51:AH51"/>
    <mergeCell ref="AI51:AJ51"/>
    <mergeCell ref="AK51:AL51"/>
    <mergeCell ref="AM51:AN51"/>
    <mergeCell ref="AO51:AP51"/>
    <mergeCell ref="AY51:AZ51"/>
    <mergeCell ref="U51:V51"/>
    <mergeCell ref="W51:X51"/>
    <mergeCell ref="Y51:Z51"/>
    <mergeCell ref="AA51:AB51"/>
    <mergeCell ref="B49:R49"/>
    <mergeCell ref="S49:T49"/>
    <mergeCell ref="AW49:AX49"/>
    <mergeCell ref="B50:R50"/>
    <mergeCell ref="S50:T50"/>
    <mergeCell ref="U50:V50"/>
    <mergeCell ref="W50:X50"/>
    <mergeCell ref="Y50:Z50"/>
    <mergeCell ref="AA50:AB50"/>
    <mergeCell ref="AC50:AD50"/>
    <mergeCell ref="AQ49:AR49"/>
    <mergeCell ref="AS49:AT49"/>
    <mergeCell ref="AU49:AV49"/>
    <mergeCell ref="AQ50:AR50"/>
    <mergeCell ref="AS50:AT50"/>
    <mergeCell ref="AU50:AV50"/>
    <mergeCell ref="AW50:AX50"/>
    <mergeCell ref="U49:V49"/>
    <mergeCell ref="W49:X49"/>
    <mergeCell ref="Y49:Z49"/>
    <mergeCell ref="AA49:AB49"/>
    <mergeCell ref="AP44:AQ44"/>
    <mergeCell ref="AR44:AS44"/>
    <mergeCell ref="AT44:AU44"/>
    <mergeCell ref="AV44:AW44"/>
    <mergeCell ref="AY45:AZ45"/>
    <mergeCell ref="AM46:AQ46"/>
    <mergeCell ref="AR46:AS46"/>
    <mergeCell ref="AT46:AU46"/>
    <mergeCell ref="AY46:AZ46"/>
    <mergeCell ref="AY44:AZ44"/>
    <mergeCell ref="AR45:AS45"/>
    <mergeCell ref="AT45:AU45"/>
    <mergeCell ref="AV45:AW45"/>
    <mergeCell ref="B42:R42"/>
    <mergeCell ref="S42:T42"/>
    <mergeCell ref="V42:W42"/>
    <mergeCell ref="AC42:AD42"/>
    <mergeCell ref="AF42:AG42"/>
    <mergeCell ref="AH42:AI42"/>
    <mergeCell ref="AY42:AZ42"/>
    <mergeCell ref="B43:R43"/>
    <mergeCell ref="S43:T43"/>
    <mergeCell ref="V43:W43"/>
    <mergeCell ref="AA43:AB43"/>
    <mergeCell ref="AK43:AL43"/>
    <mergeCell ref="AP43:AQ43"/>
    <mergeCell ref="AR43:AS43"/>
    <mergeCell ref="AT43:AU43"/>
    <mergeCell ref="AV43:AW43"/>
    <mergeCell ref="AK42:AL42"/>
    <mergeCell ref="AM42:AN42"/>
    <mergeCell ref="AP42:AQ42"/>
    <mergeCell ref="AR42:AS42"/>
    <mergeCell ref="AT42:AU42"/>
    <mergeCell ref="AV42:AW42"/>
    <mergeCell ref="AY43:AZ43"/>
    <mergeCell ref="AR40:AS40"/>
    <mergeCell ref="AT40:AU40"/>
    <mergeCell ref="AV40:AW40"/>
    <mergeCell ref="AY40:AZ40"/>
    <mergeCell ref="B41:R41"/>
    <mergeCell ref="X41:Y41"/>
    <mergeCell ref="AA41:AB41"/>
    <mergeCell ref="AF41:AG41"/>
    <mergeCell ref="AK41:AL41"/>
    <mergeCell ref="AP41:AQ41"/>
    <mergeCell ref="AC41:AD41"/>
    <mergeCell ref="AH41:AI41"/>
    <mergeCell ref="AM41:AN41"/>
    <mergeCell ref="A40:R40"/>
    <mergeCell ref="AR41:AS41"/>
    <mergeCell ref="AT41:AU41"/>
    <mergeCell ref="AV41:AW41"/>
    <mergeCell ref="AY41:AZ41"/>
    <mergeCell ref="AY36:AZ36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K36:AL36"/>
    <mergeCell ref="AM36:AN36"/>
    <mergeCell ref="AO36:AP36"/>
    <mergeCell ref="AQ36:AR36"/>
    <mergeCell ref="AS36:AT36"/>
    <mergeCell ref="AU36:AV36"/>
    <mergeCell ref="AG34:AH34"/>
    <mergeCell ref="AI34:AJ34"/>
    <mergeCell ref="AK34:AL34"/>
    <mergeCell ref="AM34:AN34"/>
    <mergeCell ref="AO34:AP34"/>
    <mergeCell ref="AK35:AL35"/>
    <mergeCell ref="B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B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Q33:AR33"/>
    <mergeCell ref="AS33:AT33"/>
    <mergeCell ref="AU33:AV33"/>
    <mergeCell ref="AY33:AZ33"/>
    <mergeCell ref="B34:T34"/>
    <mergeCell ref="U34:V34"/>
    <mergeCell ref="W34:X34"/>
    <mergeCell ref="Y34:Z34"/>
    <mergeCell ref="AA34:AB34"/>
    <mergeCell ref="AC34:AD34"/>
    <mergeCell ref="AE33:AF33"/>
    <mergeCell ref="AG33:AH33"/>
    <mergeCell ref="AI33:AJ33"/>
    <mergeCell ref="AK33:AL33"/>
    <mergeCell ref="AM33:AN33"/>
    <mergeCell ref="AO33:AP33"/>
    <mergeCell ref="B33:T33"/>
    <mergeCell ref="U33:V33"/>
    <mergeCell ref="W33:X33"/>
    <mergeCell ref="Y33:Z33"/>
    <mergeCell ref="AA33:AB33"/>
    <mergeCell ref="AC33:AD33"/>
    <mergeCell ref="AQ34:AR34"/>
    <mergeCell ref="AE34:AF34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AM32:AN32"/>
    <mergeCell ref="AJ30:AN30"/>
    <mergeCell ref="AO30:AP30"/>
    <mergeCell ref="AQ30:AR30"/>
    <mergeCell ref="AS30:AT30"/>
    <mergeCell ref="U31:AF31"/>
    <mergeCell ref="A32:T32"/>
    <mergeCell ref="U32:V32"/>
    <mergeCell ref="W32:X32"/>
    <mergeCell ref="Y32:Z32"/>
    <mergeCell ref="AA32:AB32"/>
    <mergeCell ref="AO32:AP32"/>
    <mergeCell ref="AQ32:AR32"/>
    <mergeCell ref="AS32:AT32"/>
    <mergeCell ref="AE29:AF29"/>
    <mergeCell ref="AH29:AI29"/>
    <mergeCell ref="AO29:AP29"/>
    <mergeCell ref="AQ29:AR29"/>
    <mergeCell ref="AS29:AT29"/>
    <mergeCell ref="AU29:AV29"/>
    <mergeCell ref="AM28:AN28"/>
    <mergeCell ref="AO28:AP28"/>
    <mergeCell ref="AQ28:AR28"/>
    <mergeCell ref="AS28:AT28"/>
    <mergeCell ref="AU28:AV28"/>
    <mergeCell ref="AJ28:AK28"/>
    <mergeCell ref="B29:T29"/>
    <mergeCell ref="U29:V29"/>
    <mergeCell ref="X29:Y29"/>
    <mergeCell ref="Z29:AA29"/>
    <mergeCell ref="AC29:AD29"/>
    <mergeCell ref="B28:T28"/>
    <mergeCell ref="U28:V28"/>
    <mergeCell ref="X28:Y28"/>
    <mergeCell ref="Z28:AA28"/>
    <mergeCell ref="AC28:AD28"/>
    <mergeCell ref="AJ27:AK27"/>
    <mergeCell ref="AM27:AN27"/>
    <mergeCell ref="AO27:AP27"/>
    <mergeCell ref="AQ27:AR27"/>
    <mergeCell ref="AS27:AT27"/>
    <mergeCell ref="AU27:AV27"/>
    <mergeCell ref="AM26:AN26"/>
    <mergeCell ref="AO26:AP26"/>
    <mergeCell ref="AQ26:AR26"/>
    <mergeCell ref="AS26:AT26"/>
    <mergeCell ref="AU26:AV26"/>
    <mergeCell ref="AJ26:AK26"/>
    <mergeCell ref="B27:T27"/>
    <mergeCell ref="U27:V27"/>
    <mergeCell ref="X27:Y27"/>
    <mergeCell ref="AE27:AF27"/>
    <mergeCell ref="AH27:AI27"/>
    <mergeCell ref="B26:T26"/>
    <mergeCell ref="Z26:AA26"/>
    <mergeCell ref="AC26:AD26"/>
    <mergeCell ref="AE26:AF26"/>
    <mergeCell ref="AH26:AI26"/>
    <mergeCell ref="AZ68:BA68"/>
    <mergeCell ref="A25:T25"/>
    <mergeCell ref="U25:Y25"/>
    <mergeCell ref="Z25:AD25"/>
    <mergeCell ref="AE25:AI25"/>
    <mergeCell ref="AJ25:AN25"/>
    <mergeCell ref="AO25:AP25"/>
    <mergeCell ref="AQ25:AR25"/>
    <mergeCell ref="AS25:AT25"/>
    <mergeCell ref="AU25:AV25"/>
    <mergeCell ref="AR67:AV67"/>
    <mergeCell ref="AW67:BA67"/>
    <mergeCell ref="A68:C68"/>
    <mergeCell ref="D68:H68"/>
    <mergeCell ref="I68:W68"/>
    <mergeCell ref="Y68:AC68"/>
    <mergeCell ref="AD68:AQ68"/>
    <mergeCell ref="AR68:AS68"/>
    <mergeCell ref="AU68:AV68"/>
    <mergeCell ref="AW68:AX68"/>
    <mergeCell ref="AZ64:BA64"/>
    <mergeCell ref="A65:C65"/>
    <mergeCell ref="D65:H65"/>
    <mergeCell ref="I65:W65"/>
    <mergeCell ref="Y65:AC65"/>
    <mergeCell ref="AD65:AQ65"/>
    <mergeCell ref="AR65:AS65"/>
    <mergeCell ref="AU65:AV65"/>
    <mergeCell ref="AW65:AX65"/>
    <mergeCell ref="AZ65:BA65"/>
    <mergeCell ref="AR63:AV63"/>
    <mergeCell ref="AW63:BA63"/>
    <mergeCell ref="A64:C64"/>
    <mergeCell ref="D64:H64"/>
    <mergeCell ref="I64:W64"/>
    <mergeCell ref="Y64:AC64"/>
    <mergeCell ref="AD64:AQ64"/>
    <mergeCell ref="AR64:AS64"/>
    <mergeCell ref="AU64:AV64"/>
    <mergeCell ref="AW64:AX64"/>
    <mergeCell ref="AW60:AX60"/>
    <mergeCell ref="AZ60:BA60"/>
    <mergeCell ref="A61:C61"/>
    <mergeCell ref="D61:H61"/>
    <mergeCell ref="I61:W61"/>
    <mergeCell ref="Y61:AC61"/>
    <mergeCell ref="AR61:AS61"/>
    <mergeCell ref="AU61:AV61"/>
    <mergeCell ref="AW61:AX61"/>
    <mergeCell ref="AZ61:BA61"/>
    <mergeCell ref="A60:C60"/>
    <mergeCell ref="D60:H60"/>
    <mergeCell ref="I60:W60"/>
    <mergeCell ref="Y60:AC60"/>
    <mergeCell ref="AR60:AS60"/>
    <mergeCell ref="AU60:AV60"/>
    <mergeCell ref="A59:C59"/>
    <mergeCell ref="D59:H59"/>
    <mergeCell ref="I59:W59"/>
    <mergeCell ref="Y59:AC59"/>
    <mergeCell ref="AD59:AQ59"/>
    <mergeCell ref="AR59:AS59"/>
    <mergeCell ref="AU59:AV59"/>
    <mergeCell ref="AW59:AX59"/>
    <mergeCell ref="AZ59:BA59"/>
    <mergeCell ref="AR57:AV57"/>
    <mergeCell ref="AW57:BA57"/>
    <mergeCell ref="A58:C58"/>
    <mergeCell ref="D58:H58"/>
    <mergeCell ref="I58:W58"/>
    <mergeCell ref="Y58:AC58"/>
    <mergeCell ref="AD58:AQ58"/>
    <mergeCell ref="AR58:AS58"/>
    <mergeCell ref="AU58:AV58"/>
    <mergeCell ref="AW58:AX58"/>
    <mergeCell ref="AZ58:BA58"/>
    <mergeCell ref="AQ53:AR53"/>
    <mergeCell ref="AS53:AT53"/>
    <mergeCell ref="AU53:AV53"/>
    <mergeCell ref="AK52:AL52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W48:X48"/>
    <mergeCell ref="Y48:Z48"/>
    <mergeCell ref="AA48:AB48"/>
    <mergeCell ref="AC48:AD48"/>
    <mergeCell ref="AE48:AF48"/>
    <mergeCell ref="AY49:AZ49"/>
    <mergeCell ref="AM49:AN49"/>
    <mergeCell ref="AO49:AP49"/>
    <mergeCell ref="AC51:AD51"/>
    <mergeCell ref="AE49:AF49"/>
    <mergeCell ref="AG49:AH49"/>
    <mergeCell ref="AI49:AJ49"/>
    <mergeCell ref="AK49:AL49"/>
    <mergeCell ref="AS48:AT48"/>
    <mergeCell ref="AU48:AV48"/>
    <mergeCell ref="AW48:AX48"/>
    <mergeCell ref="AY48:AZ48"/>
    <mergeCell ref="AC49:AD49"/>
    <mergeCell ref="AG48:AH48"/>
    <mergeCell ref="AI48:AJ48"/>
    <mergeCell ref="AK48:AL48"/>
    <mergeCell ref="AM48:AN48"/>
    <mergeCell ref="AO48:AP48"/>
    <mergeCell ref="AQ48:AR48"/>
    <mergeCell ref="A48:R48"/>
    <mergeCell ref="S48:T48"/>
    <mergeCell ref="AH45:AI45"/>
    <mergeCell ref="X45:Y45"/>
    <mergeCell ref="AC45:AD45"/>
    <mergeCell ref="AM44:AN44"/>
    <mergeCell ref="AM43:AN43"/>
    <mergeCell ref="X44:Y44"/>
    <mergeCell ref="AC44:AD44"/>
    <mergeCell ref="X43:Y43"/>
    <mergeCell ref="AH43:AI43"/>
    <mergeCell ref="B44:R44"/>
    <mergeCell ref="S44:T44"/>
    <mergeCell ref="V44:W44"/>
    <mergeCell ref="AA44:AB44"/>
    <mergeCell ref="AF44:AG44"/>
    <mergeCell ref="S47:AD47"/>
    <mergeCell ref="B45:R45"/>
    <mergeCell ref="S45:T45"/>
    <mergeCell ref="V45:W45"/>
    <mergeCell ref="AA45:AB45"/>
    <mergeCell ref="AF45:AG45"/>
    <mergeCell ref="AK45:AL45"/>
    <mergeCell ref="U48:V48"/>
    <mergeCell ref="AY21:AZ21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K21:AL21"/>
    <mergeCell ref="AM21:AN21"/>
    <mergeCell ref="AO21:AP21"/>
    <mergeCell ref="AQ21:AR21"/>
    <mergeCell ref="AS21:AT21"/>
    <mergeCell ref="AU21:AV21"/>
    <mergeCell ref="B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Q19:AR19"/>
    <mergeCell ref="B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E19:AF19"/>
    <mergeCell ref="AG19:AH19"/>
    <mergeCell ref="AI19:AJ19"/>
    <mergeCell ref="AK19:AL19"/>
    <mergeCell ref="AM19:AN19"/>
    <mergeCell ref="AO19:AP19"/>
    <mergeCell ref="AK20:AL20"/>
    <mergeCell ref="B19:T19"/>
    <mergeCell ref="U19:V19"/>
    <mergeCell ref="W19:X19"/>
    <mergeCell ref="Y19:Z19"/>
    <mergeCell ref="AA19:AB19"/>
    <mergeCell ref="AC19:AD19"/>
    <mergeCell ref="AW17:AX17"/>
    <mergeCell ref="AY17:AZ17"/>
    <mergeCell ref="B18:T18"/>
    <mergeCell ref="U18:V18"/>
    <mergeCell ref="W18:X18"/>
    <mergeCell ref="Y18:Z18"/>
    <mergeCell ref="AA18:AB18"/>
    <mergeCell ref="AC18:AD18"/>
    <mergeCell ref="AG17:AH17"/>
    <mergeCell ref="AI17:AJ17"/>
    <mergeCell ref="AK17:AL17"/>
    <mergeCell ref="AM17:AN17"/>
    <mergeCell ref="AO17:AP17"/>
    <mergeCell ref="AQ17:AR17"/>
    <mergeCell ref="AQ18:AR18"/>
    <mergeCell ref="AS18:AT18"/>
    <mergeCell ref="AU18:AV18"/>
    <mergeCell ref="AY18:AZ18"/>
    <mergeCell ref="AK18:AL18"/>
    <mergeCell ref="AM18:AN18"/>
    <mergeCell ref="AO18:AP18"/>
    <mergeCell ref="AE18:AF18"/>
    <mergeCell ref="AG18:AH18"/>
    <mergeCell ref="AI18:AJ18"/>
    <mergeCell ref="B14:T14"/>
    <mergeCell ref="U14:V14"/>
    <mergeCell ref="X14:Y14"/>
    <mergeCell ref="Z14:AA14"/>
    <mergeCell ref="AC14:AD14"/>
    <mergeCell ref="AE14:AF14"/>
    <mergeCell ref="U16:AF16"/>
    <mergeCell ref="A17:T17"/>
    <mergeCell ref="U17:V17"/>
    <mergeCell ref="W17:X17"/>
    <mergeCell ref="Y17:Z17"/>
    <mergeCell ref="AA17:AB17"/>
    <mergeCell ref="AC17:AD17"/>
    <mergeCell ref="AE17:AF17"/>
    <mergeCell ref="AH14:AI14"/>
    <mergeCell ref="AS12:AT12"/>
    <mergeCell ref="AU12:AV12"/>
    <mergeCell ref="AO14:AP14"/>
    <mergeCell ref="AQ14:AR14"/>
    <mergeCell ref="AS14:AT14"/>
    <mergeCell ref="AU14:AV14"/>
    <mergeCell ref="AJ15:AN15"/>
    <mergeCell ref="AO15:AP15"/>
    <mergeCell ref="AQ15:AR15"/>
    <mergeCell ref="AS15:AT15"/>
    <mergeCell ref="AO12:AP12"/>
    <mergeCell ref="AQ12:AR12"/>
    <mergeCell ref="AS17:AT17"/>
    <mergeCell ref="AU17:AV17"/>
    <mergeCell ref="B13:T13"/>
    <mergeCell ref="U13:V13"/>
    <mergeCell ref="X13:Y13"/>
    <mergeCell ref="Z13:AA13"/>
    <mergeCell ref="AC13:AD13"/>
    <mergeCell ref="AO11:AP11"/>
    <mergeCell ref="AQ11:AR11"/>
    <mergeCell ref="AS11:AT11"/>
    <mergeCell ref="AU11:AV11"/>
    <mergeCell ref="B12:T12"/>
    <mergeCell ref="U12:V12"/>
    <mergeCell ref="X12:Y12"/>
    <mergeCell ref="AE12:AF12"/>
    <mergeCell ref="AH12:AI12"/>
    <mergeCell ref="AJ12:AK12"/>
    <mergeCell ref="AJ13:AK13"/>
    <mergeCell ref="AM13:AN13"/>
    <mergeCell ref="AO13:AP13"/>
    <mergeCell ref="AQ13:AR13"/>
    <mergeCell ref="AS13:AT13"/>
    <mergeCell ref="AU13:AV13"/>
    <mergeCell ref="AM12:AN12"/>
    <mergeCell ref="B11:T11"/>
    <mergeCell ref="Z11:AA11"/>
    <mergeCell ref="AC11:AD11"/>
    <mergeCell ref="AE11:AF11"/>
    <mergeCell ref="AH11:AI11"/>
    <mergeCell ref="AJ11:AK11"/>
    <mergeCell ref="AM11:AN11"/>
    <mergeCell ref="A10:T10"/>
    <mergeCell ref="U10:Y10"/>
    <mergeCell ref="Z10:AD10"/>
    <mergeCell ref="AE10:AI10"/>
    <mergeCell ref="AJ10:AN10"/>
    <mergeCell ref="A1:BB1"/>
    <mergeCell ref="A2:BB2"/>
    <mergeCell ref="A3:BB3"/>
    <mergeCell ref="A4:BB4"/>
    <mergeCell ref="A5:BB5"/>
    <mergeCell ref="A7:BA7"/>
    <mergeCell ref="AQ10:AR10"/>
    <mergeCell ref="AS10:AT10"/>
    <mergeCell ref="AU10:AV10"/>
    <mergeCell ref="AO10:AP10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  <colBreaks count="1" manualBreakCount="1">
    <brk id="54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M44"/>
  <sheetViews>
    <sheetView showGridLines="0" topLeftCell="A11" workbookViewId="0" xr3:uid="{65FA3815-DCC1-5481-872F-D2879ED395ED}">
      <selection activeCell="BH31" sqref="BH31"/>
    </sheetView>
  </sheetViews>
  <sheetFormatPr defaultRowHeight="12.75"/>
  <cols>
    <col min="1" max="1" width="3" customWidth="1"/>
    <col min="2" max="59" width="1.7109375" customWidth="1"/>
  </cols>
  <sheetData>
    <row r="1" spans="1:59" ht="19.5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</row>
    <row r="2" spans="1:59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</row>
    <row r="3" spans="1:59">
      <c r="A3" s="215" t="s">
        <v>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</row>
    <row r="4" spans="1:59">
      <c r="A4" s="215" t="s">
        <v>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</row>
    <row r="5" spans="1:59">
      <c r="A5" s="216" t="s">
        <v>4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</row>
    <row r="6" spans="1:59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9" ht="23.25">
      <c r="A7" s="217" t="s">
        <v>5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564"/>
      <c r="BC7" s="564"/>
      <c r="BD7" s="564"/>
      <c r="BE7" s="564"/>
      <c r="BF7" s="564"/>
      <c r="BG7" s="564"/>
    </row>
    <row r="8" spans="1:59" ht="23.25">
      <c r="A8" s="2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</row>
    <row r="9" spans="1:59" ht="19.5" thickBot="1">
      <c r="A9" s="1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/>
      <c r="X9" s="2"/>
      <c r="Y9" s="2"/>
      <c r="Z9" s="2"/>
      <c r="AA9" s="2"/>
      <c r="AB9" s="2"/>
      <c r="AC9" s="2"/>
      <c r="AD9" s="2"/>
      <c r="AE9" s="2"/>
      <c r="AF9" s="2"/>
      <c r="AG9" s="2"/>
      <c r="AH9" s="6" t="s">
        <v>150</v>
      </c>
      <c r="AI9" s="17"/>
      <c r="AJ9" s="2"/>
      <c r="AK9" s="6"/>
      <c r="AL9" s="2"/>
      <c r="AM9" s="2"/>
      <c r="AN9" s="2"/>
      <c r="AO9" s="17"/>
      <c r="AP9" s="2"/>
      <c r="AQ9" s="2"/>
      <c r="AR9" s="6"/>
      <c r="AS9" s="2"/>
      <c r="AT9" s="17"/>
      <c r="AU9" s="2"/>
      <c r="AV9" s="2"/>
      <c r="AW9" s="17"/>
      <c r="AX9" s="2"/>
      <c r="AY9" s="2"/>
      <c r="AZ9" s="2"/>
      <c r="BA9" s="2"/>
    </row>
    <row r="10" spans="1:59" s="2" customFormat="1" ht="13.5" customHeight="1" thickTop="1" thickBot="1">
      <c r="A10" s="204" t="s">
        <v>84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6"/>
      <c r="S10" s="50">
        <v>1</v>
      </c>
      <c r="T10" s="51"/>
      <c r="U10" s="51"/>
      <c r="V10" s="51"/>
      <c r="W10" s="51"/>
      <c r="X10" s="52">
        <v>2</v>
      </c>
      <c r="Y10" s="51"/>
      <c r="Z10" s="51"/>
      <c r="AA10" s="51"/>
      <c r="AB10" s="51"/>
      <c r="AC10" s="186">
        <v>3</v>
      </c>
      <c r="AD10" s="187"/>
      <c r="AE10" s="187"/>
      <c r="AF10" s="187"/>
      <c r="AG10" s="187"/>
      <c r="AH10" s="186">
        <v>4</v>
      </c>
      <c r="AI10" s="187"/>
      <c r="AJ10" s="187"/>
      <c r="AK10" s="51"/>
      <c r="AL10" s="51"/>
      <c r="AM10" s="52">
        <v>5</v>
      </c>
      <c r="AN10" s="51"/>
      <c r="AO10" s="51"/>
      <c r="AP10" s="51"/>
      <c r="AQ10" s="90"/>
      <c r="AR10" s="51">
        <v>6</v>
      </c>
      <c r="AS10" s="51"/>
      <c r="AT10" s="51"/>
      <c r="AU10" s="51"/>
      <c r="AV10" s="90"/>
      <c r="AW10" s="52">
        <v>7</v>
      </c>
      <c r="AX10" s="51"/>
      <c r="AY10" s="51"/>
      <c r="AZ10" s="51"/>
      <c r="BA10" s="62"/>
      <c r="BB10" s="219" t="s">
        <v>9</v>
      </c>
      <c r="BC10" s="220"/>
      <c r="BD10" s="219" t="s">
        <v>10</v>
      </c>
      <c r="BE10" s="220"/>
      <c r="BF10" s="219" t="s">
        <v>11</v>
      </c>
      <c r="BG10" s="220"/>
    </row>
    <row r="11" spans="1:59" s="2" customFormat="1" ht="13.5" thickTop="1">
      <c r="A11" s="56">
        <v>1</v>
      </c>
      <c r="B11" s="569" t="s">
        <v>56</v>
      </c>
      <c r="C11" s="656"/>
      <c r="D11" s="656"/>
      <c r="E11" s="656"/>
      <c r="F11" s="656"/>
      <c r="G11" s="656"/>
      <c r="H11" s="656"/>
      <c r="I11" s="656"/>
      <c r="J11" s="656"/>
      <c r="K11" s="656"/>
      <c r="L11" s="656"/>
      <c r="M11" s="656"/>
      <c r="N11" s="656"/>
      <c r="O11" s="656"/>
      <c r="P11" s="656"/>
      <c r="Q11" s="656"/>
      <c r="R11" s="656"/>
      <c r="S11" s="91"/>
      <c r="T11" s="92"/>
      <c r="U11" s="92"/>
      <c r="V11" s="92"/>
      <c r="W11" s="93"/>
      <c r="X11" s="356">
        <v>2</v>
      </c>
      <c r="Y11" s="357"/>
      <c r="Z11" s="154" t="s">
        <v>13</v>
      </c>
      <c r="AA11" s="357">
        <v>1</v>
      </c>
      <c r="AB11" s="393"/>
      <c r="AC11" s="344">
        <v>3</v>
      </c>
      <c r="AD11" s="345"/>
      <c r="AE11" s="151" t="s">
        <v>13</v>
      </c>
      <c r="AF11" s="345">
        <v>4</v>
      </c>
      <c r="AG11" s="346"/>
      <c r="AH11" s="344">
        <v>2</v>
      </c>
      <c r="AI11" s="345"/>
      <c r="AJ11" s="151" t="s">
        <v>13</v>
      </c>
      <c r="AK11" s="345">
        <v>4</v>
      </c>
      <c r="AL11" s="346"/>
      <c r="AM11" s="356">
        <v>4</v>
      </c>
      <c r="AN11" s="357"/>
      <c r="AO11" s="154" t="s">
        <v>13</v>
      </c>
      <c r="AP11" s="357">
        <v>3</v>
      </c>
      <c r="AQ11" s="393"/>
      <c r="AR11" s="356">
        <v>2</v>
      </c>
      <c r="AS11" s="357"/>
      <c r="AT11" s="154" t="s">
        <v>13</v>
      </c>
      <c r="AU11" s="357">
        <v>1</v>
      </c>
      <c r="AV11" s="393"/>
      <c r="AW11" s="344">
        <v>2</v>
      </c>
      <c r="AX11" s="345"/>
      <c r="AY11" s="151" t="s">
        <v>13</v>
      </c>
      <c r="AZ11" s="345">
        <v>3</v>
      </c>
      <c r="BA11" s="657"/>
      <c r="BB11" s="658">
        <f>SUM(X11+AC11+AH11+AM11+AR11+AW11)</f>
        <v>15</v>
      </c>
      <c r="BC11" s="659"/>
      <c r="BD11" s="658">
        <f t="shared" ref="BD11:BD16" si="0">SUM(Q11+V11+AA11+AF11+AK11+AP11+AU11+AZ11)</f>
        <v>16</v>
      </c>
      <c r="BE11" s="659"/>
      <c r="BF11" s="660">
        <v>8</v>
      </c>
      <c r="BG11" s="661"/>
    </row>
    <row r="12" spans="1:59" s="2" customFormat="1">
      <c r="A12" s="60">
        <v>2</v>
      </c>
      <c r="B12" s="565" t="s">
        <v>12</v>
      </c>
      <c r="C12" s="566"/>
      <c r="D12" s="566"/>
      <c r="E12" s="566"/>
      <c r="F12" s="566"/>
      <c r="G12" s="566"/>
      <c r="H12" s="566"/>
      <c r="I12" s="566"/>
      <c r="J12" s="566"/>
      <c r="K12" s="566"/>
      <c r="L12" s="566"/>
      <c r="M12" s="566"/>
      <c r="N12" s="566"/>
      <c r="O12" s="566"/>
      <c r="P12" s="566"/>
      <c r="Q12" s="566"/>
      <c r="R12" s="567"/>
      <c r="S12" s="340">
        <v>1</v>
      </c>
      <c r="T12" s="256"/>
      <c r="U12" s="148" t="s">
        <v>13</v>
      </c>
      <c r="V12" s="256">
        <v>2</v>
      </c>
      <c r="W12" s="316"/>
      <c r="X12" s="26"/>
      <c r="Y12" s="27"/>
      <c r="Z12" s="27"/>
      <c r="AA12" s="27"/>
      <c r="AB12" s="94"/>
      <c r="AC12" s="255">
        <v>6</v>
      </c>
      <c r="AD12" s="256"/>
      <c r="AE12" s="148" t="s">
        <v>13</v>
      </c>
      <c r="AF12" s="256">
        <v>4</v>
      </c>
      <c r="AG12" s="316"/>
      <c r="AH12" s="315">
        <v>3</v>
      </c>
      <c r="AI12" s="311"/>
      <c r="AJ12" s="146" t="s">
        <v>13</v>
      </c>
      <c r="AK12" s="311">
        <v>6</v>
      </c>
      <c r="AL12" s="312"/>
      <c r="AM12" s="249">
        <v>2</v>
      </c>
      <c r="AN12" s="250"/>
      <c r="AO12" s="145" t="s">
        <v>13</v>
      </c>
      <c r="AP12" s="250">
        <v>2</v>
      </c>
      <c r="AQ12" s="251"/>
      <c r="AR12" s="255">
        <v>1</v>
      </c>
      <c r="AS12" s="256"/>
      <c r="AT12" s="148" t="s">
        <v>13</v>
      </c>
      <c r="AU12" s="256">
        <v>0</v>
      </c>
      <c r="AV12" s="316"/>
      <c r="AW12" s="255">
        <v>2</v>
      </c>
      <c r="AX12" s="256"/>
      <c r="AY12" s="148" t="s">
        <v>13</v>
      </c>
      <c r="AZ12" s="256">
        <v>1</v>
      </c>
      <c r="BA12" s="317"/>
      <c r="BB12" s="253">
        <f>SUM(N12+S12+AC12+AH12+AM12+AR12+AW12)</f>
        <v>15</v>
      </c>
      <c r="BC12" s="254"/>
      <c r="BD12" s="253">
        <f t="shared" si="0"/>
        <v>15</v>
      </c>
      <c r="BE12" s="254"/>
      <c r="BF12" s="240">
        <v>10</v>
      </c>
      <c r="BG12" s="241"/>
    </row>
    <row r="13" spans="1:59" s="2" customFormat="1">
      <c r="A13" s="60">
        <v>3</v>
      </c>
      <c r="B13" s="544" t="s">
        <v>100</v>
      </c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340">
        <v>4</v>
      </c>
      <c r="T13" s="256"/>
      <c r="U13" s="148" t="s">
        <v>13</v>
      </c>
      <c r="V13" s="256">
        <v>3</v>
      </c>
      <c r="W13" s="316"/>
      <c r="X13" s="315">
        <v>4</v>
      </c>
      <c r="Y13" s="311"/>
      <c r="Z13" s="146" t="s">
        <v>13</v>
      </c>
      <c r="AA13" s="311">
        <v>6</v>
      </c>
      <c r="AB13" s="312"/>
      <c r="AC13" s="26"/>
      <c r="AD13" s="27"/>
      <c r="AE13" s="27"/>
      <c r="AF13" s="27"/>
      <c r="AG13" s="94"/>
      <c r="AH13" s="315">
        <v>0</v>
      </c>
      <c r="AI13" s="311"/>
      <c r="AJ13" s="146" t="s">
        <v>13</v>
      </c>
      <c r="AK13" s="311">
        <v>6</v>
      </c>
      <c r="AL13" s="312"/>
      <c r="AM13" s="315">
        <v>1</v>
      </c>
      <c r="AN13" s="311"/>
      <c r="AO13" s="146" t="s">
        <v>13</v>
      </c>
      <c r="AP13" s="311">
        <v>8</v>
      </c>
      <c r="AQ13" s="312"/>
      <c r="AR13" s="315">
        <v>1</v>
      </c>
      <c r="AS13" s="311"/>
      <c r="AT13" s="146" t="s">
        <v>13</v>
      </c>
      <c r="AU13" s="311">
        <v>3</v>
      </c>
      <c r="AV13" s="312"/>
      <c r="AW13" s="315">
        <v>0</v>
      </c>
      <c r="AX13" s="311"/>
      <c r="AY13" s="146" t="s">
        <v>13</v>
      </c>
      <c r="AZ13" s="311">
        <v>3</v>
      </c>
      <c r="BA13" s="314"/>
      <c r="BB13" s="253">
        <f>SUM(N13+S13+X13+AH13+AM13+AR13+AW13)</f>
        <v>10</v>
      </c>
      <c r="BC13" s="254"/>
      <c r="BD13" s="253">
        <f t="shared" si="0"/>
        <v>29</v>
      </c>
      <c r="BE13" s="254"/>
      <c r="BF13" s="240">
        <v>3</v>
      </c>
      <c r="BG13" s="241"/>
    </row>
    <row r="14" spans="1:59" s="2" customFormat="1">
      <c r="A14" s="60">
        <v>4</v>
      </c>
      <c r="B14" s="547" t="s">
        <v>151</v>
      </c>
      <c r="C14" s="547"/>
      <c r="D14" s="547"/>
      <c r="E14" s="547"/>
      <c r="F14" s="547"/>
      <c r="G14" s="547"/>
      <c r="H14" s="547"/>
      <c r="I14" s="547"/>
      <c r="J14" s="547"/>
      <c r="K14" s="547"/>
      <c r="L14" s="547"/>
      <c r="M14" s="547"/>
      <c r="N14" s="547"/>
      <c r="O14" s="547"/>
      <c r="P14" s="547"/>
      <c r="Q14" s="547"/>
      <c r="R14" s="547"/>
      <c r="S14" s="340">
        <v>4</v>
      </c>
      <c r="T14" s="256"/>
      <c r="U14" s="148" t="s">
        <v>13</v>
      </c>
      <c r="V14" s="256">
        <v>2</v>
      </c>
      <c r="W14" s="316"/>
      <c r="X14" s="255">
        <v>6</v>
      </c>
      <c r="Y14" s="256"/>
      <c r="Z14" s="148" t="s">
        <v>13</v>
      </c>
      <c r="AA14" s="256">
        <v>3</v>
      </c>
      <c r="AB14" s="316"/>
      <c r="AC14" s="255">
        <v>6</v>
      </c>
      <c r="AD14" s="256"/>
      <c r="AE14" s="148" t="s">
        <v>13</v>
      </c>
      <c r="AF14" s="256">
        <v>0</v>
      </c>
      <c r="AG14" s="316"/>
      <c r="AH14" s="98"/>
      <c r="AI14" s="99"/>
      <c r="AJ14" s="99"/>
      <c r="AK14" s="99"/>
      <c r="AL14" s="100"/>
      <c r="AM14" s="255">
        <v>6</v>
      </c>
      <c r="AN14" s="256"/>
      <c r="AO14" s="148" t="s">
        <v>13</v>
      </c>
      <c r="AP14" s="256">
        <v>2</v>
      </c>
      <c r="AQ14" s="316"/>
      <c r="AR14" s="255">
        <v>3</v>
      </c>
      <c r="AS14" s="256"/>
      <c r="AT14" s="148" t="s">
        <v>13</v>
      </c>
      <c r="AU14" s="256">
        <v>0</v>
      </c>
      <c r="AV14" s="316"/>
      <c r="AW14" s="249">
        <v>1</v>
      </c>
      <c r="AX14" s="250"/>
      <c r="AY14" s="145" t="s">
        <v>13</v>
      </c>
      <c r="AZ14" s="250">
        <v>1</v>
      </c>
      <c r="BA14" s="252"/>
      <c r="BB14" s="253">
        <f>SUM(N14+S14+X14+AC14+AM14+AR14+AW14)</f>
        <v>26</v>
      </c>
      <c r="BC14" s="254"/>
      <c r="BD14" s="253">
        <f t="shared" si="0"/>
        <v>8</v>
      </c>
      <c r="BE14" s="254"/>
      <c r="BF14" s="240">
        <v>16</v>
      </c>
      <c r="BG14" s="241"/>
    </row>
    <row r="15" spans="1:59" s="2" customFormat="1">
      <c r="A15" s="60">
        <v>5</v>
      </c>
      <c r="B15" s="547" t="s">
        <v>104</v>
      </c>
      <c r="C15" s="548"/>
      <c r="D15" s="548"/>
      <c r="E15" s="548"/>
      <c r="F15" s="548"/>
      <c r="G15" s="548"/>
      <c r="H15" s="548"/>
      <c r="I15" s="548"/>
      <c r="J15" s="548"/>
      <c r="K15" s="548"/>
      <c r="L15" s="548"/>
      <c r="M15" s="548"/>
      <c r="N15" s="548"/>
      <c r="O15" s="548"/>
      <c r="P15" s="548"/>
      <c r="Q15" s="548"/>
      <c r="R15" s="548"/>
      <c r="S15" s="310">
        <v>3</v>
      </c>
      <c r="T15" s="311"/>
      <c r="U15" s="146" t="s">
        <v>13</v>
      </c>
      <c r="V15" s="311">
        <v>4</v>
      </c>
      <c r="W15" s="312"/>
      <c r="X15" s="249">
        <v>2</v>
      </c>
      <c r="Y15" s="250"/>
      <c r="Z15" s="145" t="s">
        <v>13</v>
      </c>
      <c r="AA15" s="250">
        <v>2</v>
      </c>
      <c r="AB15" s="251"/>
      <c r="AC15" s="255">
        <v>8</v>
      </c>
      <c r="AD15" s="256"/>
      <c r="AE15" s="148" t="s">
        <v>13</v>
      </c>
      <c r="AF15" s="256">
        <v>1</v>
      </c>
      <c r="AG15" s="316"/>
      <c r="AH15" s="315">
        <v>2</v>
      </c>
      <c r="AI15" s="311"/>
      <c r="AJ15" s="146" t="s">
        <v>13</v>
      </c>
      <c r="AK15" s="311">
        <v>6</v>
      </c>
      <c r="AL15" s="312"/>
      <c r="AM15" s="26"/>
      <c r="AN15" s="27"/>
      <c r="AO15" s="27"/>
      <c r="AP15" s="27"/>
      <c r="AQ15" s="94"/>
      <c r="AR15" s="255">
        <v>4</v>
      </c>
      <c r="AS15" s="256"/>
      <c r="AT15" s="148" t="s">
        <v>13</v>
      </c>
      <c r="AU15" s="256">
        <v>1</v>
      </c>
      <c r="AV15" s="316"/>
      <c r="AW15" s="315">
        <v>1</v>
      </c>
      <c r="AX15" s="311"/>
      <c r="AY15" s="146" t="s">
        <v>13</v>
      </c>
      <c r="AZ15" s="311">
        <v>3</v>
      </c>
      <c r="BA15" s="314"/>
      <c r="BB15" s="253">
        <f>SUM(N15+S15+X15+AC15+AH15+AR15+AW15)</f>
        <v>20</v>
      </c>
      <c r="BC15" s="254"/>
      <c r="BD15" s="253">
        <f t="shared" si="0"/>
        <v>17</v>
      </c>
      <c r="BE15" s="254"/>
      <c r="BF15" s="240">
        <v>7</v>
      </c>
      <c r="BG15" s="241"/>
    </row>
    <row r="16" spans="1:59" s="2" customFormat="1">
      <c r="A16" s="60">
        <v>6</v>
      </c>
      <c r="B16" s="648" t="s">
        <v>152</v>
      </c>
      <c r="C16" s="548"/>
      <c r="D16" s="548"/>
      <c r="E16" s="548"/>
      <c r="F16" s="548"/>
      <c r="G16" s="548"/>
      <c r="H16" s="548"/>
      <c r="I16" s="548"/>
      <c r="J16" s="548"/>
      <c r="K16" s="548"/>
      <c r="L16" s="548"/>
      <c r="M16" s="548"/>
      <c r="N16" s="548"/>
      <c r="O16" s="548"/>
      <c r="P16" s="548"/>
      <c r="Q16" s="548"/>
      <c r="R16" s="649"/>
      <c r="S16" s="310">
        <v>1</v>
      </c>
      <c r="T16" s="311"/>
      <c r="U16" s="146" t="s">
        <v>13</v>
      </c>
      <c r="V16" s="311">
        <v>2</v>
      </c>
      <c r="W16" s="311"/>
      <c r="X16" s="315">
        <v>0</v>
      </c>
      <c r="Y16" s="311"/>
      <c r="Z16" s="146" t="s">
        <v>13</v>
      </c>
      <c r="AA16" s="311">
        <v>1</v>
      </c>
      <c r="AB16" s="312"/>
      <c r="AC16" s="255">
        <v>3</v>
      </c>
      <c r="AD16" s="256"/>
      <c r="AE16" s="148" t="s">
        <v>13</v>
      </c>
      <c r="AF16" s="256">
        <v>1</v>
      </c>
      <c r="AG16" s="316"/>
      <c r="AH16" s="315">
        <v>0</v>
      </c>
      <c r="AI16" s="311"/>
      <c r="AJ16" s="146" t="s">
        <v>13</v>
      </c>
      <c r="AK16" s="311">
        <v>3</v>
      </c>
      <c r="AL16" s="312"/>
      <c r="AM16" s="315">
        <v>1</v>
      </c>
      <c r="AN16" s="311"/>
      <c r="AO16" s="146" t="s">
        <v>13</v>
      </c>
      <c r="AP16" s="311">
        <v>4</v>
      </c>
      <c r="AQ16" s="312"/>
      <c r="AR16" s="98"/>
      <c r="AS16" s="99"/>
      <c r="AT16" s="99"/>
      <c r="AU16" s="99"/>
      <c r="AV16" s="100"/>
      <c r="AW16" s="315">
        <v>0</v>
      </c>
      <c r="AX16" s="311"/>
      <c r="AY16" s="146" t="s">
        <v>13</v>
      </c>
      <c r="AZ16" s="311">
        <v>1</v>
      </c>
      <c r="BA16" s="314"/>
      <c r="BB16" s="253">
        <f>SUM(N16+S16+X16+AC16+AH16+AM16+AW16)</f>
        <v>5</v>
      </c>
      <c r="BC16" s="254"/>
      <c r="BD16" s="253">
        <f t="shared" si="0"/>
        <v>12</v>
      </c>
      <c r="BE16" s="254"/>
      <c r="BF16" s="240">
        <v>1</v>
      </c>
      <c r="BG16" s="241"/>
    </row>
    <row r="17" spans="1:65" s="2" customFormat="1" ht="13.5" thickBot="1">
      <c r="A17" s="59">
        <v>7</v>
      </c>
      <c r="B17" s="645" t="s">
        <v>134</v>
      </c>
      <c r="C17" s="646"/>
      <c r="D17" s="646"/>
      <c r="E17" s="646"/>
      <c r="F17" s="646"/>
      <c r="G17" s="646"/>
      <c r="H17" s="646"/>
      <c r="I17" s="646"/>
      <c r="J17" s="646"/>
      <c r="K17" s="646"/>
      <c r="L17" s="646"/>
      <c r="M17" s="646"/>
      <c r="N17" s="646"/>
      <c r="O17" s="646"/>
      <c r="P17" s="646"/>
      <c r="Q17" s="646"/>
      <c r="R17" s="647"/>
      <c r="S17" s="362">
        <v>3</v>
      </c>
      <c r="T17" s="235"/>
      <c r="U17" s="150" t="s">
        <v>13</v>
      </c>
      <c r="V17" s="235">
        <v>2</v>
      </c>
      <c r="W17" s="236"/>
      <c r="X17" s="242">
        <v>1</v>
      </c>
      <c r="Y17" s="232"/>
      <c r="Z17" s="149" t="s">
        <v>13</v>
      </c>
      <c r="AA17" s="232">
        <v>2</v>
      </c>
      <c r="AB17" s="233"/>
      <c r="AC17" s="234">
        <v>3</v>
      </c>
      <c r="AD17" s="235"/>
      <c r="AE17" s="150" t="s">
        <v>13</v>
      </c>
      <c r="AF17" s="235">
        <v>0</v>
      </c>
      <c r="AG17" s="236"/>
      <c r="AH17" s="237">
        <v>1</v>
      </c>
      <c r="AI17" s="238"/>
      <c r="AJ17" s="155" t="s">
        <v>13</v>
      </c>
      <c r="AK17" s="238">
        <v>1</v>
      </c>
      <c r="AL17" s="239"/>
      <c r="AM17" s="234">
        <v>3</v>
      </c>
      <c r="AN17" s="235"/>
      <c r="AO17" s="150" t="s">
        <v>13</v>
      </c>
      <c r="AP17" s="235">
        <v>1</v>
      </c>
      <c r="AQ17" s="236"/>
      <c r="AR17" s="234">
        <v>1</v>
      </c>
      <c r="AS17" s="235"/>
      <c r="AT17" s="150" t="s">
        <v>13</v>
      </c>
      <c r="AU17" s="235">
        <v>0</v>
      </c>
      <c r="AV17" s="236"/>
      <c r="AW17" s="65"/>
      <c r="AX17" s="66"/>
      <c r="AY17" s="66"/>
      <c r="AZ17" s="66"/>
      <c r="BA17" s="67"/>
      <c r="BB17" s="243">
        <f>SUM(N17+S17+X17+AC17+AH17+AM17+AR17)</f>
        <v>12</v>
      </c>
      <c r="BC17" s="244"/>
      <c r="BD17" s="243">
        <f>SUM(Q17+V17+AA17+AF17+AK17+AP17+AU17+AZ17)</f>
        <v>6</v>
      </c>
      <c r="BE17" s="244"/>
      <c r="BF17" s="684">
        <v>13</v>
      </c>
      <c r="BG17" s="246"/>
    </row>
    <row r="18" spans="1:65" s="2" customFormat="1" ht="14.25" thickTop="1" thickBot="1">
      <c r="A18" s="3"/>
      <c r="N18" s="4"/>
      <c r="S18" s="4"/>
      <c r="X18" s="4"/>
      <c r="AC18" s="4"/>
      <c r="AH18" s="4"/>
      <c r="AM18" s="4"/>
      <c r="AN18" s="4"/>
      <c r="AR18" s="4"/>
      <c r="AW18" s="653" t="s">
        <v>41</v>
      </c>
      <c r="AX18" s="653"/>
      <c r="AY18" s="653"/>
      <c r="AZ18" s="653"/>
      <c r="BA18" s="653"/>
      <c r="BB18" s="654">
        <f>SUM(BB11:BB17)</f>
        <v>103</v>
      </c>
      <c r="BC18" s="655"/>
      <c r="BD18" s="654">
        <f>SUM(BD11:BD17)</f>
        <v>103</v>
      </c>
      <c r="BE18" s="655"/>
    </row>
    <row r="19" spans="1:65" s="2" customFormat="1" ht="16.5" customHeight="1" thickTop="1" thickBot="1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510" t="s">
        <v>20</v>
      </c>
      <c r="T19" s="510"/>
      <c r="U19" s="510"/>
      <c r="V19" s="510"/>
      <c r="W19" s="510"/>
      <c r="X19" s="510"/>
      <c r="Y19" s="510"/>
      <c r="Z19" s="510"/>
      <c r="AA19" s="510"/>
      <c r="AB19" s="510"/>
      <c r="AC19" s="510"/>
      <c r="AD19" s="510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</row>
    <row r="20" spans="1:65" s="2" customFormat="1" ht="14.25" thickTop="1" thickBot="1">
      <c r="A20" s="204" t="s">
        <v>84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6"/>
      <c r="S20" s="325">
        <v>1</v>
      </c>
      <c r="T20" s="326"/>
      <c r="U20" s="327">
        <v>2</v>
      </c>
      <c r="V20" s="326"/>
      <c r="W20" s="327">
        <v>3</v>
      </c>
      <c r="X20" s="326"/>
      <c r="Y20" s="327">
        <v>4</v>
      </c>
      <c r="Z20" s="326"/>
      <c r="AA20" s="327">
        <v>5</v>
      </c>
      <c r="AB20" s="326"/>
      <c r="AC20" s="327">
        <v>6</v>
      </c>
      <c r="AD20" s="326"/>
      <c r="AE20" s="327">
        <v>7</v>
      </c>
      <c r="AF20" s="326"/>
      <c r="AG20" s="327">
        <v>8</v>
      </c>
      <c r="AH20" s="326"/>
      <c r="AI20" s="327">
        <v>9</v>
      </c>
      <c r="AJ20" s="326"/>
      <c r="AK20" s="327">
        <v>10</v>
      </c>
      <c r="AL20" s="326"/>
      <c r="AM20" s="327">
        <v>11</v>
      </c>
      <c r="AN20" s="326"/>
      <c r="AO20" s="327">
        <v>12</v>
      </c>
      <c r="AP20" s="326"/>
      <c r="AQ20" s="327">
        <v>13</v>
      </c>
      <c r="AR20" s="326"/>
      <c r="AS20" s="327">
        <v>14</v>
      </c>
      <c r="AT20" s="326"/>
      <c r="AU20" s="327">
        <v>15</v>
      </c>
      <c r="AV20" s="326"/>
      <c r="AW20" s="327">
        <v>16</v>
      </c>
      <c r="AX20" s="326"/>
      <c r="AY20" s="327">
        <v>17</v>
      </c>
      <c r="AZ20" s="326"/>
      <c r="BA20" s="327">
        <v>18</v>
      </c>
      <c r="BB20" s="465"/>
      <c r="BC20" s="448"/>
      <c r="BD20" s="221"/>
      <c r="BE20" s="188"/>
    </row>
    <row r="21" spans="1:65" s="2" customFormat="1" ht="13.5" thickTop="1">
      <c r="A21" s="56">
        <v>1</v>
      </c>
      <c r="B21" s="569" t="s">
        <v>56</v>
      </c>
      <c r="C21" s="656"/>
      <c r="D21" s="656"/>
      <c r="E21" s="656"/>
      <c r="F21" s="656"/>
      <c r="G21" s="656"/>
      <c r="H21" s="656"/>
      <c r="I21" s="656"/>
      <c r="J21" s="656"/>
      <c r="K21" s="656"/>
      <c r="L21" s="656"/>
      <c r="M21" s="656"/>
      <c r="N21" s="656"/>
      <c r="O21" s="656"/>
      <c r="P21" s="656"/>
      <c r="Q21" s="656"/>
      <c r="R21" s="656"/>
      <c r="S21" s="412" t="s">
        <v>21</v>
      </c>
      <c r="T21" s="413"/>
      <c r="U21" s="418" t="s">
        <v>21</v>
      </c>
      <c r="V21" s="413"/>
      <c r="W21" s="418" t="s">
        <v>21</v>
      </c>
      <c r="X21" s="413"/>
      <c r="Y21" s="418" t="s">
        <v>21</v>
      </c>
      <c r="Z21" s="413"/>
      <c r="AA21" s="418" t="s">
        <v>21</v>
      </c>
      <c r="AB21" s="413"/>
      <c r="AC21" s="418" t="s">
        <v>21</v>
      </c>
      <c r="AD21" s="413"/>
      <c r="AE21" s="418" t="s">
        <v>21</v>
      </c>
      <c r="AF21" s="413"/>
      <c r="AG21" s="418" t="s">
        <v>21</v>
      </c>
      <c r="AH21" s="413"/>
      <c r="AI21" s="414" t="s">
        <v>21</v>
      </c>
      <c r="AJ21" s="415"/>
      <c r="AK21" s="414"/>
      <c r="AL21" s="415"/>
      <c r="AM21" s="414"/>
      <c r="AN21" s="415"/>
      <c r="AO21" s="414"/>
      <c r="AP21" s="415"/>
      <c r="AQ21" s="414"/>
      <c r="AR21" s="415"/>
      <c r="AS21" s="414"/>
      <c r="AT21" s="415"/>
      <c r="AU21" s="414"/>
      <c r="AV21" s="415"/>
      <c r="AW21" s="414"/>
      <c r="AX21" s="415"/>
      <c r="AY21" s="414"/>
      <c r="AZ21" s="415"/>
      <c r="BA21" s="414"/>
      <c r="BB21" s="652"/>
      <c r="BC21" s="643"/>
      <c r="BD21" s="644"/>
      <c r="BE21" s="193"/>
      <c r="BM21" s="86" t="s">
        <v>71</v>
      </c>
    </row>
    <row r="22" spans="1:65" s="2" customFormat="1">
      <c r="A22" s="60">
        <v>2</v>
      </c>
      <c r="B22" s="565" t="s">
        <v>12</v>
      </c>
      <c r="C22" s="566"/>
      <c r="D22" s="566"/>
      <c r="E22" s="566"/>
      <c r="F22" s="566"/>
      <c r="G22" s="566"/>
      <c r="H22" s="566"/>
      <c r="I22" s="566"/>
      <c r="J22" s="566"/>
      <c r="K22" s="566"/>
      <c r="L22" s="566"/>
      <c r="M22" s="566"/>
      <c r="N22" s="566"/>
      <c r="O22" s="566"/>
      <c r="P22" s="566"/>
      <c r="Q22" s="566"/>
      <c r="R22" s="567"/>
      <c r="S22" s="262" t="s">
        <v>21</v>
      </c>
      <c r="T22" s="263"/>
      <c r="U22" s="265" t="s">
        <v>21</v>
      </c>
      <c r="V22" s="263"/>
      <c r="W22" s="265" t="s">
        <v>21</v>
      </c>
      <c r="X22" s="263"/>
      <c r="Y22" s="265" t="s">
        <v>21</v>
      </c>
      <c r="Z22" s="263"/>
      <c r="AA22" s="265" t="s">
        <v>21</v>
      </c>
      <c r="AB22" s="263"/>
      <c r="AC22" s="265" t="s">
        <v>21</v>
      </c>
      <c r="AD22" s="263"/>
      <c r="AE22" s="265" t="s">
        <v>21</v>
      </c>
      <c r="AF22" s="263"/>
      <c r="AG22" s="265" t="s">
        <v>21</v>
      </c>
      <c r="AH22" s="263"/>
      <c r="AI22" s="265" t="s">
        <v>21</v>
      </c>
      <c r="AJ22" s="263"/>
      <c r="AK22" s="265" t="s">
        <v>21</v>
      </c>
      <c r="AL22" s="263"/>
      <c r="AM22" s="257"/>
      <c r="AN22" s="258"/>
      <c r="AO22" s="257"/>
      <c r="AP22" s="258"/>
      <c r="AQ22" s="257"/>
      <c r="AR22" s="258"/>
      <c r="AS22" s="257"/>
      <c r="AT22" s="258"/>
      <c r="AU22" s="257"/>
      <c r="AV22" s="258"/>
      <c r="AW22" s="257"/>
      <c r="AX22" s="258"/>
      <c r="AY22" s="257"/>
      <c r="AZ22" s="258"/>
      <c r="BA22" s="257"/>
      <c r="BB22" s="269"/>
      <c r="BC22" s="643"/>
      <c r="BD22" s="644"/>
      <c r="BE22" s="189"/>
    </row>
    <row r="23" spans="1:65" s="2" customFormat="1">
      <c r="A23" s="60">
        <v>3</v>
      </c>
      <c r="B23" s="544" t="s">
        <v>100</v>
      </c>
      <c r="C23" s="545"/>
      <c r="D23" s="545"/>
      <c r="E23" s="545"/>
      <c r="F23" s="545"/>
      <c r="G23" s="545"/>
      <c r="H23" s="545"/>
      <c r="I23" s="545"/>
      <c r="J23" s="545"/>
      <c r="K23" s="545"/>
      <c r="L23" s="545"/>
      <c r="M23" s="545"/>
      <c r="N23" s="545"/>
      <c r="O23" s="545"/>
      <c r="P23" s="545"/>
      <c r="Q23" s="545"/>
      <c r="R23" s="545"/>
      <c r="S23" s="262" t="s">
        <v>21</v>
      </c>
      <c r="T23" s="263"/>
      <c r="U23" s="265" t="s">
        <v>21</v>
      </c>
      <c r="V23" s="263"/>
      <c r="W23" s="265" t="s">
        <v>21</v>
      </c>
      <c r="X23" s="263"/>
      <c r="Y23" s="257"/>
      <c r="Z23" s="258"/>
      <c r="AA23" s="257"/>
      <c r="AB23" s="258"/>
      <c r="AC23" s="257"/>
      <c r="AD23" s="258"/>
      <c r="AE23" s="257"/>
      <c r="AF23" s="258"/>
      <c r="AG23" s="257"/>
      <c r="AH23" s="258"/>
      <c r="AI23" s="257"/>
      <c r="AJ23" s="258"/>
      <c r="AK23" s="257"/>
      <c r="AL23" s="258"/>
      <c r="AM23" s="257"/>
      <c r="AN23" s="258"/>
      <c r="AO23" s="257"/>
      <c r="AP23" s="258"/>
      <c r="AQ23" s="257"/>
      <c r="AR23" s="258"/>
      <c r="AS23" s="257"/>
      <c r="AT23" s="258"/>
      <c r="AU23" s="257"/>
      <c r="AV23" s="258"/>
      <c r="AW23" s="257"/>
      <c r="AX23" s="258"/>
      <c r="AY23" s="257"/>
      <c r="AZ23" s="258"/>
      <c r="BA23" s="257"/>
      <c r="BB23" s="269"/>
      <c r="BC23" s="643"/>
      <c r="BD23" s="644"/>
      <c r="BE23" s="189"/>
    </row>
    <row r="24" spans="1:65" s="2" customFormat="1">
      <c r="A24" s="60">
        <v>4</v>
      </c>
      <c r="B24" s="547" t="s">
        <v>151</v>
      </c>
      <c r="C24" s="547"/>
      <c r="D24" s="547"/>
      <c r="E24" s="547"/>
      <c r="F24" s="547"/>
      <c r="G24" s="547"/>
      <c r="H24" s="547"/>
      <c r="I24" s="547"/>
      <c r="J24" s="547"/>
      <c r="K24" s="547"/>
      <c r="L24" s="547"/>
      <c r="M24" s="547"/>
      <c r="N24" s="547"/>
      <c r="O24" s="547"/>
      <c r="P24" s="547"/>
      <c r="Q24" s="547"/>
      <c r="R24" s="547"/>
      <c r="S24" s="262" t="s">
        <v>21</v>
      </c>
      <c r="T24" s="263"/>
      <c r="U24" s="265" t="s">
        <v>21</v>
      </c>
      <c r="V24" s="263"/>
      <c r="W24" s="265" t="s">
        <v>21</v>
      </c>
      <c r="X24" s="263"/>
      <c r="Y24" s="265" t="s">
        <v>21</v>
      </c>
      <c r="Z24" s="263"/>
      <c r="AA24" s="265" t="s">
        <v>21</v>
      </c>
      <c r="AB24" s="263"/>
      <c r="AC24" s="265" t="s">
        <v>21</v>
      </c>
      <c r="AD24" s="263"/>
      <c r="AE24" s="265" t="s">
        <v>21</v>
      </c>
      <c r="AF24" s="263"/>
      <c r="AG24" s="265" t="s">
        <v>21</v>
      </c>
      <c r="AH24" s="263"/>
      <c r="AI24" s="265" t="s">
        <v>21</v>
      </c>
      <c r="AJ24" s="263"/>
      <c r="AK24" s="650" t="s">
        <v>21</v>
      </c>
      <c r="AL24" s="651"/>
      <c r="AM24" s="265" t="s">
        <v>21</v>
      </c>
      <c r="AN24" s="263"/>
      <c r="AO24" s="265" t="s">
        <v>21</v>
      </c>
      <c r="AP24" s="263"/>
      <c r="AQ24" s="265" t="s">
        <v>21</v>
      </c>
      <c r="AR24" s="263"/>
      <c r="AS24" s="265" t="s">
        <v>21</v>
      </c>
      <c r="AT24" s="263"/>
      <c r="AU24" s="265" t="s">
        <v>21</v>
      </c>
      <c r="AV24" s="263"/>
      <c r="AW24" s="650" t="s">
        <v>21</v>
      </c>
      <c r="AX24" s="651"/>
      <c r="AY24" s="257"/>
      <c r="AZ24" s="258"/>
      <c r="BA24" s="257"/>
      <c r="BB24" s="269"/>
      <c r="BC24" s="643"/>
      <c r="BD24" s="644"/>
      <c r="BE24" s="189"/>
    </row>
    <row r="25" spans="1:65" s="2" customFormat="1">
      <c r="A25" s="60">
        <v>5</v>
      </c>
      <c r="B25" s="547" t="s">
        <v>104</v>
      </c>
      <c r="C25" s="548"/>
      <c r="D25" s="548"/>
      <c r="E25" s="548"/>
      <c r="F25" s="548"/>
      <c r="G25" s="548"/>
      <c r="H25" s="548"/>
      <c r="I25" s="548"/>
      <c r="J25" s="548"/>
      <c r="K25" s="548"/>
      <c r="L25" s="548"/>
      <c r="M25" s="548"/>
      <c r="N25" s="548"/>
      <c r="O25" s="548"/>
      <c r="P25" s="548"/>
      <c r="Q25" s="548"/>
      <c r="R25" s="548"/>
      <c r="S25" s="262" t="s">
        <v>21</v>
      </c>
      <c r="T25" s="263"/>
      <c r="U25" s="265" t="s">
        <v>21</v>
      </c>
      <c r="V25" s="263"/>
      <c r="W25" s="265" t="s">
        <v>21</v>
      </c>
      <c r="X25" s="263"/>
      <c r="Y25" s="265" t="s">
        <v>21</v>
      </c>
      <c r="Z25" s="263"/>
      <c r="AA25" s="265" t="s">
        <v>21</v>
      </c>
      <c r="AB25" s="263"/>
      <c r="AC25" s="265" t="s">
        <v>21</v>
      </c>
      <c r="AD25" s="263"/>
      <c r="AE25" s="265" t="s">
        <v>21</v>
      </c>
      <c r="AF25" s="263"/>
      <c r="AG25" s="686"/>
      <c r="AH25" s="687"/>
      <c r="AI25" s="686"/>
      <c r="AJ25" s="687"/>
      <c r="AK25" s="686"/>
      <c r="AL25" s="687"/>
      <c r="AM25" s="257"/>
      <c r="AN25" s="258"/>
      <c r="AO25" s="257"/>
      <c r="AP25" s="258"/>
      <c r="AQ25" s="257"/>
      <c r="AR25" s="258"/>
      <c r="AS25" s="257"/>
      <c r="AT25" s="258"/>
      <c r="AU25" s="257"/>
      <c r="AV25" s="258"/>
      <c r="AW25" s="257"/>
      <c r="AX25" s="258"/>
      <c r="AY25" s="257"/>
      <c r="AZ25" s="258"/>
      <c r="BA25" s="257"/>
      <c r="BB25" s="269"/>
      <c r="BC25" s="643"/>
      <c r="BD25" s="644"/>
      <c r="BE25" s="189"/>
    </row>
    <row r="26" spans="1:65" s="2" customFormat="1">
      <c r="A26" s="60">
        <v>6</v>
      </c>
      <c r="B26" s="648" t="s">
        <v>152</v>
      </c>
      <c r="C26" s="548"/>
      <c r="D26" s="548"/>
      <c r="E26" s="548"/>
      <c r="F26" s="548"/>
      <c r="G26" s="548"/>
      <c r="H26" s="548"/>
      <c r="I26" s="548"/>
      <c r="J26" s="548"/>
      <c r="K26" s="548"/>
      <c r="L26" s="548"/>
      <c r="M26" s="548"/>
      <c r="N26" s="548"/>
      <c r="O26" s="548"/>
      <c r="P26" s="548"/>
      <c r="Q26" s="548"/>
      <c r="R26" s="649"/>
      <c r="S26" s="685" t="s">
        <v>21</v>
      </c>
      <c r="T26" s="651"/>
      <c r="U26" s="257" t="s">
        <v>21</v>
      </c>
      <c r="V26" s="258"/>
      <c r="W26" s="257" t="s">
        <v>21</v>
      </c>
      <c r="X26" s="258"/>
      <c r="Y26" s="257"/>
      <c r="Z26" s="258"/>
      <c r="AA26" s="257"/>
      <c r="AB26" s="258"/>
      <c r="AC26" s="257"/>
      <c r="AD26" s="258"/>
      <c r="AE26" s="257"/>
      <c r="AF26" s="258"/>
      <c r="AG26" s="257"/>
      <c r="AH26" s="258"/>
      <c r="AI26" s="257"/>
      <c r="AJ26" s="258"/>
      <c r="AK26" s="257"/>
      <c r="AL26" s="258"/>
      <c r="AM26" s="257"/>
      <c r="AN26" s="258"/>
      <c r="AO26" s="257"/>
      <c r="AP26" s="258"/>
      <c r="AQ26" s="257"/>
      <c r="AR26" s="258"/>
      <c r="AS26" s="257"/>
      <c r="AT26" s="258"/>
      <c r="AU26" s="257"/>
      <c r="AV26" s="258"/>
      <c r="AW26" s="431"/>
      <c r="AX26" s="432"/>
      <c r="AY26" s="431"/>
      <c r="AZ26" s="432"/>
      <c r="BA26" s="431"/>
      <c r="BB26" s="642"/>
      <c r="BC26" s="643"/>
      <c r="BD26" s="644"/>
      <c r="BE26" s="189"/>
    </row>
    <row r="27" spans="1:65" s="2" customFormat="1" ht="13.5" thickBot="1">
      <c r="A27" s="59">
        <v>7</v>
      </c>
      <c r="B27" s="645" t="s">
        <v>134</v>
      </c>
      <c r="C27" s="646"/>
      <c r="D27" s="646"/>
      <c r="E27" s="646"/>
      <c r="F27" s="646"/>
      <c r="G27" s="646"/>
      <c r="H27" s="646"/>
      <c r="I27" s="646"/>
      <c r="J27" s="646"/>
      <c r="K27" s="646"/>
      <c r="L27" s="646"/>
      <c r="M27" s="646"/>
      <c r="N27" s="646"/>
      <c r="O27" s="646"/>
      <c r="P27" s="646"/>
      <c r="Q27" s="646"/>
      <c r="R27" s="647"/>
      <c r="S27" s="332" t="s">
        <v>21</v>
      </c>
      <c r="T27" s="333"/>
      <c r="U27" s="334" t="s">
        <v>21</v>
      </c>
      <c r="V27" s="333"/>
      <c r="W27" s="334" t="s">
        <v>21</v>
      </c>
      <c r="X27" s="333"/>
      <c r="Y27" s="334" t="s">
        <v>21</v>
      </c>
      <c r="Z27" s="333"/>
      <c r="AA27" s="334" t="s">
        <v>21</v>
      </c>
      <c r="AB27" s="333"/>
      <c r="AC27" s="334" t="s">
        <v>21</v>
      </c>
      <c r="AD27" s="333"/>
      <c r="AE27" s="334" t="s">
        <v>21</v>
      </c>
      <c r="AF27" s="333"/>
      <c r="AG27" s="334" t="s">
        <v>21</v>
      </c>
      <c r="AH27" s="333"/>
      <c r="AI27" s="334" t="s">
        <v>21</v>
      </c>
      <c r="AJ27" s="333"/>
      <c r="AK27" s="334" t="s">
        <v>21</v>
      </c>
      <c r="AL27" s="333"/>
      <c r="AM27" s="334" t="s">
        <v>21</v>
      </c>
      <c r="AN27" s="333"/>
      <c r="AO27" s="334" t="s">
        <v>21</v>
      </c>
      <c r="AP27" s="333"/>
      <c r="AQ27" s="334" t="s">
        <v>21</v>
      </c>
      <c r="AR27" s="333"/>
      <c r="AS27" s="335"/>
      <c r="AT27" s="336"/>
      <c r="AU27" s="335"/>
      <c r="AV27" s="336"/>
      <c r="AW27" s="335"/>
      <c r="AX27" s="336"/>
      <c r="AY27" s="335"/>
      <c r="AZ27" s="336"/>
      <c r="BA27" s="335"/>
      <c r="BB27" s="337"/>
      <c r="BC27" s="202"/>
      <c r="BD27" s="203"/>
      <c r="BE27" s="189"/>
    </row>
    <row r="28" spans="1:65" s="2" customFormat="1" ht="14.25" customHeight="1" thickTop="1" thickBot="1">
      <c r="A28" s="3"/>
      <c r="S28" s="639">
        <v>18</v>
      </c>
      <c r="T28" s="640"/>
      <c r="U28" s="639">
        <v>17</v>
      </c>
      <c r="V28" s="640"/>
      <c r="W28" s="639">
        <v>16</v>
      </c>
      <c r="X28" s="640"/>
      <c r="Y28" s="639">
        <v>15</v>
      </c>
      <c r="Z28" s="640"/>
      <c r="AA28" s="639">
        <v>14</v>
      </c>
      <c r="AB28" s="640"/>
      <c r="AC28" s="639">
        <v>13</v>
      </c>
      <c r="AD28" s="640"/>
      <c r="AE28" s="639">
        <v>12</v>
      </c>
      <c r="AF28" s="640"/>
      <c r="AG28" s="639">
        <v>11</v>
      </c>
      <c r="AH28" s="640"/>
      <c r="AI28" s="639">
        <v>10</v>
      </c>
      <c r="AJ28" s="640"/>
      <c r="AK28" s="639">
        <v>9</v>
      </c>
      <c r="AL28" s="640"/>
      <c r="AM28" s="639">
        <v>8</v>
      </c>
      <c r="AN28" s="640"/>
      <c r="AO28" s="639">
        <v>7</v>
      </c>
      <c r="AP28" s="640"/>
      <c r="AQ28" s="639">
        <v>6</v>
      </c>
      <c r="AR28" s="640"/>
      <c r="AS28" s="639">
        <v>5</v>
      </c>
      <c r="AT28" s="640"/>
      <c r="AU28" s="639">
        <v>4</v>
      </c>
      <c r="AV28" s="640"/>
      <c r="AW28" s="639">
        <v>3</v>
      </c>
      <c r="AX28" s="640"/>
      <c r="AY28" s="639">
        <v>2</v>
      </c>
      <c r="AZ28" s="640"/>
      <c r="BA28" s="639">
        <v>1</v>
      </c>
      <c r="BB28" s="641"/>
      <c r="BC28" s="96"/>
      <c r="BD28" s="4"/>
      <c r="BE28" s="188"/>
    </row>
    <row r="29" spans="1:65" ht="14.25" customHeight="1" thickTop="1">
      <c r="A29" s="124" t="s">
        <v>153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16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69" t="s">
        <v>22</v>
      </c>
      <c r="AX29" s="2"/>
      <c r="AY29" s="2"/>
      <c r="AZ29" s="2"/>
      <c r="BA29" s="2"/>
      <c r="BB29" s="2"/>
      <c r="BC29" s="2"/>
      <c r="BD29" s="2"/>
      <c r="BE29" s="2"/>
    </row>
    <row r="30" spans="1:65">
      <c r="A30" s="126" t="s">
        <v>154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</row>
    <row r="31" spans="1:65" ht="14.25" customHeight="1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116" t="s">
        <v>63</v>
      </c>
      <c r="AD31" s="116"/>
      <c r="AE31" s="116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35"/>
      <c r="AX31" s="2"/>
      <c r="AY31" s="2"/>
      <c r="AZ31" s="2"/>
      <c r="BA31" s="2"/>
      <c r="BB31" s="2"/>
      <c r="BC31" s="2"/>
      <c r="BD31" s="2"/>
      <c r="BE31" s="2"/>
    </row>
    <row r="32" spans="1:65" ht="20.25" thickTop="1" thickBot="1">
      <c r="A32" s="1" t="s">
        <v>42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36"/>
      <c r="AR32" s="204" t="s">
        <v>24</v>
      </c>
      <c r="AS32" s="205"/>
      <c r="AT32" s="205"/>
      <c r="AU32" s="205"/>
      <c r="AV32" s="206"/>
      <c r="AW32" s="368"/>
      <c r="AX32" s="369"/>
      <c r="AY32" s="369"/>
      <c r="AZ32" s="369"/>
      <c r="BA32" s="369"/>
    </row>
    <row r="33" spans="1:54" ht="13.5" thickTop="1">
      <c r="A33" s="271" t="s">
        <v>43</v>
      </c>
      <c r="B33" s="272"/>
      <c r="C33" s="273"/>
      <c r="D33" s="370" t="s">
        <v>27</v>
      </c>
      <c r="E33" s="371"/>
      <c r="F33" s="371"/>
      <c r="G33" s="371"/>
      <c r="H33" s="372"/>
      <c r="I33" s="277" t="s">
        <v>151</v>
      </c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4"/>
      <c r="X33" s="7" t="s">
        <v>13</v>
      </c>
      <c r="Y33" s="370" t="s">
        <v>155</v>
      </c>
      <c r="Z33" s="371"/>
      <c r="AA33" s="371"/>
      <c r="AB33" s="371"/>
      <c r="AC33" s="372"/>
      <c r="AD33" s="688" t="s">
        <v>156</v>
      </c>
      <c r="AE33" s="689"/>
      <c r="AF33" s="689"/>
      <c r="AG33" s="689"/>
      <c r="AH33" s="689"/>
      <c r="AI33" s="689"/>
      <c r="AJ33" s="689"/>
      <c r="AK33" s="689"/>
      <c r="AL33" s="689"/>
      <c r="AM33" s="689"/>
      <c r="AN33" s="689"/>
      <c r="AO33" s="689"/>
      <c r="AP33" s="689"/>
      <c r="AQ33" s="690"/>
      <c r="AR33" s="375" t="s">
        <v>155</v>
      </c>
      <c r="AS33" s="376"/>
      <c r="AT33" s="8" t="s">
        <v>13</v>
      </c>
      <c r="AU33" s="376" t="s">
        <v>155</v>
      </c>
      <c r="AV33" s="379"/>
      <c r="AW33" s="377"/>
      <c r="AX33" s="378"/>
      <c r="AY33" s="9"/>
      <c r="AZ33" s="378"/>
      <c r="BA33" s="378"/>
    </row>
    <row r="34" spans="1:54">
      <c r="A34" s="426" t="s">
        <v>45</v>
      </c>
      <c r="B34" s="427"/>
      <c r="C34" s="428"/>
      <c r="D34" s="380" t="s">
        <v>30</v>
      </c>
      <c r="E34" s="381"/>
      <c r="F34" s="381"/>
      <c r="G34" s="381"/>
      <c r="H34" s="382"/>
      <c r="I34" s="419" t="s">
        <v>136</v>
      </c>
      <c r="J34" s="420"/>
      <c r="K34" s="420"/>
      <c r="L34" s="420"/>
      <c r="M34" s="420"/>
      <c r="N34" s="420"/>
      <c r="O34" s="420"/>
      <c r="P34" s="420"/>
      <c r="Q34" s="420"/>
      <c r="R34" s="420"/>
      <c r="S34" s="420"/>
      <c r="T34" s="420"/>
      <c r="U34" s="420"/>
      <c r="V34" s="420"/>
      <c r="W34" s="421"/>
      <c r="X34" s="14" t="s">
        <v>13</v>
      </c>
      <c r="Y34" s="380" t="s">
        <v>46</v>
      </c>
      <c r="Z34" s="381"/>
      <c r="AA34" s="381"/>
      <c r="AB34" s="381"/>
      <c r="AC34" s="382"/>
      <c r="AD34" s="420" t="s">
        <v>152</v>
      </c>
      <c r="AE34" s="420"/>
      <c r="AF34" s="420"/>
      <c r="AG34" s="420"/>
      <c r="AH34" s="420"/>
      <c r="AI34" s="420"/>
      <c r="AJ34" s="420"/>
      <c r="AK34" s="420"/>
      <c r="AL34" s="420"/>
      <c r="AM34" s="420"/>
      <c r="AN34" s="420"/>
      <c r="AO34" s="420"/>
      <c r="AP34" s="420"/>
      <c r="AQ34" s="422"/>
      <c r="AR34" s="423"/>
      <c r="AS34" s="424"/>
      <c r="AT34" s="15" t="s">
        <v>13</v>
      </c>
      <c r="AU34" s="424"/>
      <c r="AV34" s="425"/>
      <c r="AW34" s="377"/>
      <c r="AX34" s="378"/>
      <c r="AY34" s="9"/>
      <c r="AZ34" s="378"/>
      <c r="BA34" s="378"/>
    </row>
    <row r="35" spans="1:54">
      <c r="A35" s="426" t="s">
        <v>47</v>
      </c>
      <c r="B35" s="427"/>
      <c r="C35" s="428"/>
      <c r="D35" s="380" t="s">
        <v>31</v>
      </c>
      <c r="E35" s="381"/>
      <c r="F35" s="381"/>
      <c r="G35" s="381"/>
      <c r="H35" s="382"/>
      <c r="I35" s="419" t="s">
        <v>157</v>
      </c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30"/>
      <c r="X35" s="16" t="s">
        <v>13</v>
      </c>
      <c r="Y35" s="380" t="s">
        <v>48</v>
      </c>
      <c r="Z35" s="381"/>
      <c r="AA35" s="381"/>
      <c r="AB35" s="381"/>
      <c r="AC35" s="382"/>
      <c r="AD35" s="25" t="s">
        <v>100</v>
      </c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30"/>
      <c r="AR35" s="423"/>
      <c r="AS35" s="424"/>
      <c r="AT35" s="15" t="s">
        <v>13</v>
      </c>
      <c r="AU35" s="424"/>
      <c r="AV35" s="425"/>
      <c r="AW35" s="377"/>
      <c r="AX35" s="378"/>
      <c r="AY35" s="9"/>
      <c r="AZ35" s="378"/>
      <c r="BA35" s="378"/>
    </row>
    <row r="36" spans="1:54" ht="13.5" thickBot="1">
      <c r="A36" s="284" t="s">
        <v>49</v>
      </c>
      <c r="B36" s="285"/>
      <c r="C36" s="286"/>
      <c r="D36" s="287" t="s">
        <v>28</v>
      </c>
      <c r="E36" s="387"/>
      <c r="F36" s="387"/>
      <c r="G36" s="387"/>
      <c r="H36" s="388"/>
      <c r="I36" s="290" t="s">
        <v>56</v>
      </c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10" t="s">
        <v>13</v>
      </c>
      <c r="Y36" s="287" t="s">
        <v>50</v>
      </c>
      <c r="Z36" s="387"/>
      <c r="AA36" s="387"/>
      <c r="AB36" s="387"/>
      <c r="AC36" s="388"/>
      <c r="AD36" s="24" t="s">
        <v>158</v>
      </c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  <c r="AR36" s="389"/>
      <c r="AS36" s="383"/>
      <c r="AT36" s="11" t="s">
        <v>13</v>
      </c>
      <c r="AU36" s="383"/>
      <c r="AV36" s="384"/>
      <c r="AW36" s="377"/>
      <c r="AX36" s="378"/>
      <c r="AY36" s="9"/>
      <c r="AZ36" s="378"/>
      <c r="BA36" s="378"/>
    </row>
    <row r="37" spans="1:54" ht="14.25" thickTop="1" thickBot="1"/>
    <row r="38" spans="1:54" s="2" customFormat="1" ht="20.25" thickTop="1" thickBot="1">
      <c r="A38" s="5" t="s">
        <v>23</v>
      </c>
      <c r="AR38" s="204" t="s">
        <v>24</v>
      </c>
      <c r="AS38" s="205"/>
      <c r="AT38" s="205"/>
      <c r="AU38" s="205"/>
      <c r="AV38" s="206"/>
      <c r="AW38" s="204" t="s">
        <v>25</v>
      </c>
      <c r="AX38" s="205"/>
      <c r="AY38" s="205"/>
      <c r="AZ38" s="205"/>
      <c r="BA38" s="206"/>
      <c r="BB38" s="198"/>
    </row>
    <row r="39" spans="1:54" s="2" customFormat="1" ht="13.5" thickTop="1">
      <c r="A39" s="271" t="s">
        <v>26</v>
      </c>
      <c r="B39" s="272"/>
      <c r="C39" s="273"/>
      <c r="D39" s="274" t="s">
        <v>51</v>
      </c>
      <c r="E39" s="275"/>
      <c r="F39" s="275"/>
      <c r="G39" s="275"/>
      <c r="H39" s="276"/>
      <c r="I39" s="277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9"/>
      <c r="X39" s="7" t="s">
        <v>13</v>
      </c>
      <c r="Y39" s="274" t="s">
        <v>52</v>
      </c>
      <c r="Z39" s="275"/>
      <c r="AA39" s="275"/>
      <c r="AB39" s="275"/>
      <c r="AC39" s="276"/>
      <c r="AD39" s="277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80"/>
      <c r="AR39" s="281"/>
      <c r="AS39" s="282"/>
      <c r="AT39" s="8" t="s">
        <v>13</v>
      </c>
      <c r="AU39" s="282"/>
      <c r="AV39" s="283"/>
      <c r="AW39" s="281"/>
      <c r="AX39" s="282"/>
      <c r="AY39" s="8" t="s">
        <v>13</v>
      </c>
      <c r="AZ39" s="282"/>
      <c r="BA39" s="283"/>
      <c r="BB39" s="189"/>
    </row>
    <row r="40" spans="1:54" s="2" customFormat="1" ht="13.5" thickBot="1">
      <c r="A40" s="284" t="s">
        <v>29</v>
      </c>
      <c r="B40" s="285"/>
      <c r="C40" s="286"/>
      <c r="D40" s="287" t="s">
        <v>53</v>
      </c>
      <c r="E40" s="288"/>
      <c r="F40" s="288"/>
      <c r="G40" s="288"/>
      <c r="H40" s="289"/>
      <c r="I40" s="290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2"/>
      <c r="X40" s="10" t="s">
        <v>13</v>
      </c>
      <c r="Y40" s="287" t="s">
        <v>54</v>
      </c>
      <c r="Z40" s="288"/>
      <c r="AA40" s="288"/>
      <c r="AB40" s="288"/>
      <c r="AC40" s="289"/>
      <c r="AD40" s="290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3"/>
      <c r="AR40" s="294"/>
      <c r="AS40" s="295"/>
      <c r="AT40" s="11" t="s">
        <v>13</v>
      </c>
      <c r="AU40" s="295"/>
      <c r="AV40" s="296"/>
      <c r="AW40" s="294"/>
      <c r="AX40" s="295"/>
      <c r="AY40" s="11" t="s">
        <v>13</v>
      </c>
      <c r="AZ40" s="295"/>
      <c r="BA40" s="296"/>
      <c r="BB40" s="189"/>
    </row>
    <row r="41" spans="1:54" s="2" customFormat="1" ht="14.25" thickTop="1" thickBot="1">
      <c r="AJ41" s="21"/>
      <c r="AK41" s="21"/>
      <c r="AL41" s="21"/>
      <c r="AM41" s="21"/>
      <c r="AN41" s="21"/>
      <c r="AO41" s="21"/>
      <c r="AP41" s="21"/>
      <c r="AQ41" s="21"/>
      <c r="AR41" s="22"/>
      <c r="AS41" s="21"/>
      <c r="AT41" s="33"/>
      <c r="AU41" s="22"/>
      <c r="AV41" s="21"/>
      <c r="AW41" s="22"/>
      <c r="AX41" s="21"/>
      <c r="AY41" s="33"/>
      <c r="AZ41" s="22"/>
      <c r="BA41" s="21"/>
      <c r="BB41" s="9"/>
    </row>
    <row r="42" spans="1:54" ht="20.25" thickTop="1" thickBot="1">
      <c r="A42" s="5" t="s">
        <v>32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04" t="s">
        <v>24</v>
      </c>
      <c r="AS42" s="205"/>
      <c r="AT42" s="205"/>
      <c r="AU42" s="205"/>
      <c r="AV42" s="206"/>
      <c r="AW42" s="204" t="s">
        <v>25</v>
      </c>
      <c r="AX42" s="205"/>
      <c r="AY42" s="205"/>
      <c r="AZ42" s="205"/>
      <c r="BA42" s="206"/>
    </row>
    <row r="43" spans="1:54" ht="14.25" thickTop="1" thickBot="1">
      <c r="A43" s="300" t="s">
        <v>33</v>
      </c>
      <c r="B43" s="301"/>
      <c r="C43" s="302"/>
      <c r="D43" s="303" t="s">
        <v>34</v>
      </c>
      <c r="E43" s="304"/>
      <c r="F43" s="304"/>
      <c r="G43" s="304"/>
      <c r="H43" s="305"/>
      <c r="I43" s="306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8"/>
      <c r="X43" s="12" t="s">
        <v>13</v>
      </c>
      <c r="Y43" s="303" t="s">
        <v>35</v>
      </c>
      <c r="Z43" s="304"/>
      <c r="AA43" s="304"/>
      <c r="AB43" s="304"/>
      <c r="AC43" s="305"/>
      <c r="AD43" s="306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307"/>
      <c r="AQ43" s="309"/>
      <c r="AR43" s="297"/>
      <c r="AS43" s="298"/>
      <c r="AT43" s="13" t="s">
        <v>13</v>
      </c>
      <c r="AU43" s="298"/>
      <c r="AV43" s="299"/>
      <c r="AW43" s="297"/>
      <c r="AX43" s="298"/>
      <c r="AY43" s="13" t="s">
        <v>13</v>
      </c>
      <c r="AZ43" s="298"/>
      <c r="BA43" s="299"/>
    </row>
    <row r="44" spans="1:54" ht="13.5" thickTop="1"/>
  </sheetData>
  <sortState ref="B11:R17">
    <sortCondition ref="B11"/>
  </sortState>
  <mergeCells count="370">
    <mergeCell ref="AZ43:BA43"/>
    <mergeCell ref="AR42:AV42"/>
    <mergeCell ref="AW42:BA42"/>
    <mergeCell ref="A43:C43"/>
    <mergeCell ref="D43:H43"/>
    <mergeCell ref="I43:W43"/>
    <mergeCell ref="Y43:AC43"/>
    <mergeCell ref="AD43:AQ43"/>
    <mergeCell ref="AR43:AS43"/>
    <mergeCell ref="AU43:AV43"/>
    <mergeCell ref="AW43:AX43"/>
    <mergeCell ref="A40:C40"/>
    <mergeCell ref="D40:H40"/>
    <mergeCell ref="I40:W40"/>
    <mergeCell ref="Y40:AC40"/>
    <mergeCell ref="AD40:AQ40"/>
    <mergeCell ref="AR40:AS40"/>
    <mergeCell ref="AU40:AV40"/>
    <mergeCell ref="AW40:AX40"/>
    <mergeCell ref="AZ40:BA40"/>
    <mergeCell ref="AR38:AV38"/>
    <mergeCell ref="AW38:BA38"/>
    <mergeCell ref="A39:C39"/>
    <mergeCell ref="D39:H39"/>
    <mergeCell ref="I39:W39"/>
    <mergeCell ref="Y39:AC39"/>
    <mergeCell ref="AD39:AQ39"/>
    <mergeCell ref="AR39:AS39"/>
    <mergeCell ref="AU39:AV39"/>
    <mergeCell ref="AW39:AX39"/>
    <mergeCell ref="AZ39:BA39"/>
    <mergeCell ref="AW35:AX35"/>
    <mergeCell ref="AZ35:BA35"/>
    <mergeCell ref="A36:C36"/>
    <mergeCell ref="D36:H36"/>
    <mergeCell ref="I36:W36"/>
    <mergeCell ref="Y36:AC36"/>
    <mergeCell ref="AR36:AS36"/>
    <mergeCell ref="AU36:AV36"/>
    <mergeCell ref="AW36:AX36"/>
    <mergeCell ref="AZ36:BA36"/>
    <mergeCell ref="A35:C35"/>
    <mergeCell ref="D35:H35"/>
    <mergeCell ref="I35:W35"/>
    <mergeCell ref="Y35:AC35"/>
    <mergeCell ref="AR35:AS35"/>
    <mergeCell ref="AU35:AV35"/>
    <mergeCell ref="A34:C34"/>
    <mergeCell ref="D34:H34"/>
    <mergeCell ref="I34:W34"/>
    <mergeCell ref="Y34:AC34"/>
    <mergeCell ref="AD34:AQ34"/>
    <mergeCell ref="AR34:AS34"/>
    <mergeCell ref="AU34:AV34"/>
    <mergeCell ref="AW34:AX34"/>
    <mergeCell ref="AZ34:BA34"/>
    <mergeCell ref="AM28:AN28"/>
    <mergeCell ref="AO28:AP28"/>
    <mergeCell ref="AR32:AV32"/>
    <mergeCell ref="AW32:BA32"/>
    <mergeCell ref="A33:C33"/>
    <mergeCell ref="D33:H33"/>
    <mergeCell ref="I33:W33"/>
    <mergeCell ref="Y33:AC33"/>
    <mergeCell ref="AD33:AQ33"/>
    <mergeCell ref="AR33:AS33"/>
    <mergeCell ref="AU33:AV33"/>
    <mergeCell ref="AW33:AX33"/>
    <mergeCell ref="AZ33:BA33"/>
    <mergeCell ref="AY27:AZ27"/>
    <mergeCell ref="BA27:BB27"/>
    <mergeCell ref="S28:T28"/>
    <mergeCell ref="U28:V28"/>
    <mergeCell ref="W28:X28"/>
    <mergeCell ref="Y28:Z28"/>
    <mergeCell ref="AA28:AB28"/>
    <mergeCell ref="AC28:AD28"/>
    <mergeCell ref="AI27:AJ27"/>
    <mergeCell ref="AK27:AL27"/>
    <mergeCell ref="AM27:AN27"/>
    <mergeCell ref="AO27:AP27"/>
    <mergeCell ref="AQ27:AR27"/>
    <mergeCell ref="AS27:AT27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BC26:BD26"/>
    <mergeCell ref="B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AI26:AJ26"/>
    <mergeCell ref="AK26:AL26"/>
    <mergeCell ref="AM26:AN26"/>
    <mergeCell ref="AO26:AP26"/>
    <mergeCell ref="AU27:AV27"/>
    <mergeCell ref="AW27:AX27"/>
    <mergeCell ref="B26:R26"/>
    <mergeCell ref="S26:T26"/>
    <mergeCell ref="U26:V26"/>
    <mergeCell ref="W26:X26"/>
    <mergeCell ref="Y26:Z26"/>
    <mergeCell ref="AA26:AB26"/>
    <mergeCell ref="AC26:AD26"/>
    <mergeCell ref="AM25:AN25"/>
    <mergeCell ref="AO25:AP25"/>
    <mergeCell ref="AA25:AB25"/>
    <mergeCell ref="AC25:AD25"/>
    <mergeCell ref="AE25:AF25"/>
    <mergeCell ref="AG25:AH25"/>
    <mergeCell ref="AI25:AJ25"/>
    <mergeCell ref="AK25:AL25"/>
    <mergeCell ref="AY24:AZ24"/>
    <mergeCell ref="BA24:BB24"/>
    <mergeCell ref="BC24:BD24"/>
    <mergeCell ref="B25:R25"/>
    <mergeCell ref="S25:T25"/>
    <mergeCell ref="U25:V25"/>
    <mergeCell ref="W25:X25"/>
    <mergeCell ref="Y25:Z25"/>
    <mergeCell ref="AI24:AJ24"/>
    <mergeCell ref="AK24:AL24"/>
    <mergeCell ref="AM24:AN24"/>
    <mergeCell ref="AO24:AP24"/>
    <mergeCell ref="AQ24:AR24"/>
    <mergeCell ref="AS24:AT24"/>
    <mergeCell ref="AY25:AZ25"/>
    <mergeCell ref="BA25:BB25"/>
    <mergeCell ref="BC25:BD25"/>
    <mergeCell ref="AQ25:AR25"/>
    <mergeCell ref="AS25:AT25"/>
    <mergeCell ref="AU25:AV25"/>
    <mergeCell ref="AW25:AX25"/>
    <mergeCell ref="BC23:BD23"/>
    <mergeCell ref="B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AU24:AV24"/>
    <mergeCell ref="AW24:AX24"/>
    <mergeCell ref="B23:R23"/>
    <mergeCell ref="S23:T23"/>
    <mergeCell ref="U23:V23"/>
    <mergeCell ref="W23:X23"/>
    <mergeCell ref="Y23:Z23"/>
    <mergeCell ref="AA23:AB23"/>
    <mergeCell ref="AC23:AD23"/>
    <mergeCell ref="AM22:AN22"/>
    <mergeCell ref="AO22:AP22"/>
    <mergeCell ref="AA22:AB22"/>
    <mergeCell ref="AC22:AD22"/>
    <mergeCell ref="AE22:AF22"/>
    <mergeCell ref="AG22:AH22"/>
    <mergeCell ref="AI22:AJ22"/>
    <mergeCell ref="AK22:AL22"/>
    <mergeCell ref="AY21:AZ21"/>
    <mergeCell ref="BA21:BB21"/>
    <mergeCell ref="BC21:BD21"/>
    <mergeCell ref="B22:R22"/>
    <mergeCell ref="S22:T22"/>
    <mergeCell ref="U22:V22"/>
    <mergeCell ref="W22:X22"/>
    <mergeCell ref="Y22:Z22"/>
    <mergeCell ref="AI21:AJ21"/>
    <mergeCell ref="AK21:AL21"/>
    <mergeCell ref="AM21:AN21"/>
    <mergeCell ref="AO21:AP21"/>
    <mergeCell ref="AQ21:AR21"/>
    <mergeCell ref="AS21:AT21"/>
    <mergeCell ref="AY22:AZ22"/>
    <mergeCell ref="BA22:BB22"/>
    <mergeCell ref="BC22:BD22"/>
    <mergeCell ref="AQ22:AR22"/>
    <mergeCell ref="AS22:AT22"/>
    <mergeCell ref="AU22:AV22"/>
    <mergeCell ref="AW22:AX22"/>
    <mergeCell ref="BC20:BD20"/>
    <mergeCell ref="B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I20:AJ20"/>
    <mergeCell ref="AK20:AL20"/>
    <mergeCell ref="AM20:AN20"/>
    <mergeCell ref="AO20:AP20"/>
    <mergeCell ref="AU21:AV21"/>
    <mergeCell ref="AW21:AX21"/>
    <mergeCell ref="S19:AD19"/>
    <mergeCell ref="A20:R20"/>
    <mergeCell ref="S20:T20"/>
    <mergeCell ref="U20:V20"/>
    <mergeCell ref="W20:X20"/>
    <mergeCell ref="Y20:Z20"/>
    <mergeCell ref="AA20:AB20"/>
    <mergeCell ref="AC20:AD20"/>
    <mergeCell ref="AU17:AV17"/>
    <mergeCell ref="B17:R17"/>
    <mergeCell ref="S17:T17"/>
    <mergeCell ref="V17:W17"/>
    <mergeCell ref="X17:Y17"/>
    <mergeCell ref="AA17:AB17"/>
    <mergeCell ref="AC17:AD17"/>
    <mergeCell ref="BB17:BC17"/>
    <mergeCell ref="BD17:BE17"/>
    <mergeCell ref="BF17:BG17"/>
    <mergeCell ref="AW18:BA18"/>
    <mergeCell ref="BB18:BC18"/>
    <mergeCell ref="BD18:BE18"/>
    <mergeCell ref="AF17:AG17"/>
    <mergeCell ref="AH17:AI17"/>
    <mergeCell ref="AK17:AL17"/>
    <mergeCell ref="AM17:AN17"/>
    <mergeCell ref="AP17:AQ17"/>
    <mergeCell ref="AR17:AS17"/>
    <mergeCell ref="AZ15:BA15"/>
    <mergeCell ref="BB15:BC15"/>
    <mergeCell ref="BD15:BE15"/>
    <mergeCell ref="BF15:BG15"/>
    <mergeCell ref="B16:R16"/>
    <mergeCell ref="S16:T16"/>
    <mergeCell ref="V16:W16"/>
    <mergeCell ref="X16:Y16"/>
    <mergeCell ref="AA16:AB16"/>
    <mergeCell ref="AC16:AD16"/>
    <mergeCell ref="AF15:AG15"/>
    <mergeCell ref="AH15:AI15"/>
    <mergeCell ref="AK15:AL15"/>
    <mergeCell ref="AR15:AS15"/>
    <mergeCell ref="AU15:AV15"/>
    <mergeCell ref="AW15:AX15"/>
    <mergeCell ref="AZ16:BA16"/>
    <mergeCell ref="BB16:BC16"/>
    <mergeCell ref="BD16:BE16"/>
    <mergeCell ref="BF16:BG16"/>
    <mergeCell ref="AM16:AN16"/>
    <mergeCell ref="AP16:AQ16"/>
    <mergeCell ref="AW16:AX16"/>
    <mergeCell ref="B15:R15"/>
    <mergeCell ref="S15:T15"/>
    <mergeCell ref="V15:W15"/>
    <mergeCell ref="X15:Y15"/>
    <mergeCell ref="AA15:AB15"/>
    <mergeCell ref="AC15:AD15"/>
    <mergeCell ref="AF14:AG14"/>
    <mergeCell ref="AM14:AN14"/>
    <mergeCell ref="AP14:AQ14"/>
    <mergeCell ref="AF16:AG16"/>
    <mergeCell ref="AH16:AI16"/>
    <mergeCell ref="AK16:AL16"/>
    <mergeCell ref="AR13:AS13"/>
    <mergeCell ref="AU13:AV13"/>
    <mergeCell ref="AW13:AX13"/>
    <mergeCell ref="AZ14:BA14"/>
    <mergeCell ref="BB14:BC14"/>
    <mergeCell ref="BD14:BE14"/>
    <mergeCell ref="BF14:BG14"/>
    <mergeCell ref="AR14:AS14"/>
    <mergeCell ref="AU14:AV14"/>
    <mergeCell ref="AW14:AX14"/>
    <mergeCell ref="AZ13:BA13"/>
    <mergeCell ref="BB13:BC13"/>
    <mergeCell ref="BD13:BE13"/>
    <mergeCell ref="BF13:BG13"/>
    <mergeCell ref="B14:R14"/>
    <mergeCell ref="S14:T14"/>
    <mergeCell ref="V14:W14"/>
    <mergeCell ref="X14:Y14"/>
    <mergeCell ref="AA14:AB14"/>
    <mergeCell ref="AC14:AD14"/>
    <mergeCell ref="AK13:AL13"/>
    <mergeCell ref="AM13:AN13"/>
    <mergeCell ref="AP13:AQ13"/>
    <mergeCell ref="B13:R13"/>
    <mergeCell ref="S13:T13"/>
    <mergeCell ref="V13:W13"/>
    <mergeCell ref="X13:Y13"/>
    <mergeCell ref="AA13:AB13"/>
    <mergeCell ref="AH13:AI13"/>
    <mergeCell ref="BF11:BG11"/>
    <mergeCell ref="AR11:AS11"/>
    <mergeCell ref="AU11:AV11"/>
    <mergeCell ref="AW11:AX11"/>
    <mergeCell ref="AZ12:BA12"/>
    <mergeCell ref="BB12:BC12"/>
    <mergeCell ref="BD12:BE12"/>
    <mergeCell ref="BF12:BG12"/>
    <mergeCell ref="AR12:AS12"/>
    <mergeCell ref="AU12:AV12"/>
    <mergeCell ref="AW12:AX12"/>
    <mergeCell ref="AZ11:BA11"/>
    <mergeCell ref="BB11:BC11"/>
    <mergeCell ref="BD11:BE11"/>
    <mergeCell ref="B12:R12"/>
    <mergeCell ref="S12:T12"/>
    <mergeCell ref="V12:W12"/>
    <mergeCell ref="AC12:AD12"/>
    <mergeCell ref="AF12:AG12"/>
    <mergeCell ref="AH12:AI12"/>
    <mergeCell ref="AK11:AL11"/>
    <mergeCell ref="AM11:AN11"/>
    <mergeCell ref="AP11:AQ11"/>
    <mergeCell ref="B11:R11"/>
    <mergeCell ref="X11:Y11"/>
    <mergeCell ref="AA11:AB11"/>
    <mergeCell ref="AC11:AD11"/>
    <mergeCell ref="AF11:AG11"/>
    <mergeCell ref="AH11:AI11"/>
    <mergeCell ref="AK12:AL12"/>
    <mergeCell ref="AM12:AN12"/>
    <mergeCell ref="AP12:AQ12"/>
    <mergeCell ref="A1:BG1"/>
    <mergeCell ref="A2:BG2"/>
    <mergeCell ref="A3:BG3"/>
    <mergeCell ref="A4:BG4"/>
    <mergeCell ref="A5:BG5"/>
    <mergeCell ref="A7:BG7"/>
    <mergeCell ref="A10:R10"/>
    <mergeCell ref="BB10:BC10"/>
    <mergeCell ref="BD10:BE10"/>
    <mergeCell ref="BF10:BG10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landscape" horizontalDpi="300" verticalDpi="300" r:id="rId1"/>
  <headerFooter alignWithMargins="0"/>
  <colBreaks count="1" manualBreakCount="1">
    <brk id="54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M44"/>
  <sheetViews>
    <sheetView showGridLines="0" topLeftCell="A5" workbookViewId="0" xr3:uid="{FF0BDA26-1AD6-5648-BD9A-E01AA4DDCA7C}">
      <selection activeCell="AM17" sqref="AM17:AQ17"/>
    </sheetView>
  </sheetViews>
  <sheetFormatPr defaultRowHeight="12.75"/>
  <cols>
    <col min="1" max="1" width="3" customWidth="1"/>
    <col min="2" max="59" width="1.7109375" customWidth="1"/>
  </cols>
  <sheetData>
    <row r="1" spans="1:59" ht="19.5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</row>
    <row r="2" spans="1:59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</row>
    <row r="3" spans="1:59">
      <c r="A3" s="215" t="s">
        <v>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</row>
    <row r="4" spans="1:59">
      <c r="A4" s="215" t="s">
        <v>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</row>
    <row r="5" spans="1:59">
      <c r="A5" s="216" t="s">
        <v>4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</row>
    <row r="6" spans="1:59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9" ht="23.25">
      <c r="A7" s="217" t="s">
        <v>5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564"/>
      <c r="BC7" s="564"/>
      <c r="BD7" s="564"/>
      <c r="BE7" s="564"/>
      <c r="BF7" s="564"/>
      <c r="BG7" s="564"/>
    </row>
    <row r="8" spans="1:59" ht="23.25">
      <c r="A8" s="2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</row>
    <row r="9" spans="1:59" ht="19.5" thickBot="1">
      <c r="A9" s="1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/>
      <c r="X9" s="2"/>
      <c r="Y9" s="2"/>
      <c r="Z9" s="2"/>
      <c r="AA9" s="2"/>
      <c r="AB9" s="2"/>
      <c r="AC9" s="2"/>
      <c r="AD9" s="2"/>
      <c r="AE9" s="2"/>
      <c r="AF9" s="2"/>
      <c r="AG9" s="2"/>
      <c r="AH9" s="6" t="s">
        <v>159</v>
      </c>
      <c r="AI9" s="17"/>
      <c r="AJ9" s="2"/>
      <c r="AK9" s="6"/>
      <c r="AL9" s="2"/>
      <c r="AM9" s="2"/>
      <c r="AN9" s="2"/>
      <c r="AO9" s="17"/>
      <c r="AP9" s="2"/>
      <c r="AQ9" s="2"/>
      <c r="AR9" s="6"/>
      <c r="AS9" s="2"/>
      <c r="AT9" s="17"/>
      <c r="AU9" s="2"/>
      <c r="AV9" s="2"/>
      <c r="AW9" s="17"/>
      <c r="AX9" s="2"/>
      <c r="AY9" s="2"/>
      <c r="AZ9" s="2"/>
      <c r="BA9" s="2"/>
    </row>
    <row r="10" spans="1:59" s="2" customFormat="1" ht="13.5" customHeight="1" thickTop="1" thickBot="1">
      <c r="A10" s="204" t="s">
        <v>8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6"/>
      <c r="S10" s="50">
        <v>1</v>
      </c>
      <c r="T10" s="51"/>
      <c r="U10" s="51"/>
      <c r="V10" s="51"/>
      <c r="W10" s="51"/>
      <c r="X10" s="184">
        <v>2</v>
      </c>
      <c r="Y10" s="185"/>
      <c r="Z10" s="51"/>
      <c r="AA10" s="185"/>
      <c r="AB10" s="185"/>
      <c r="AC10" s="52">
        <v>3</v>
      </c>
      <c r="AD10" s="51"/>
      <c r="AE10" s="51"/>
      <c r="AF10" s="51"/>
      <c r="AG10" s="51"/>
      <c r="AH10" s="52">
        <v>4</v>
      </c>
      <c r="AI10" s="51"/>
      <c r="AJ10" s="51"/>
      <c r="AK10" s="51"/>
      <c r="AL10" s="51"/>
      <c r="AM10" s="52">
        <v>5</v>
      </c>
      <c r="AN10" s="51"/>
      <c r="AO10" s="51"/>
      <c r="AP10" s="51"/>
      <c r="AQ10" s="90"/>
      <c r="AR10" s="51">
        <v>6</v>
      </c>
      <c r="AS10" s="51"/>
      <c r="AT10" s="51"/>
      <c r="AU10" s="51"/>
      <c r="AV10" s="90"/>
      <c r="AW10" s="52">
        <v>7</v>
      </c>
      <c r="AX10" s="51"/>
      <c r="AY10" s="51"/>
      <c r="AZ10" s="51"/>
      <c r="BA10" s="62"/>
      <c r="BB10" s="219" t="s">
        <v>9</v>
      </c>
      <c r="BC10" s="220"/>
      <c r="BD10" s="219" t="s">
        <v>10</v>
      </c>
      <c r="BE10" s="220"/>
      <c r="BF10" s="219" t="s">
        <v>11</v>
      </c>
      <c r="BG10" s="220"/>
    </row>
    <row r="11" spans="1:59" s="2" customFormat="1" ht="13.5" thickTop="1">
      <c r="A11" s="56">
        <v>1</v>
      </c>
      <c r="B11" s="569" t="s">
        <v>56</v>
      </c>
      <c r="C11" s="656"/>
      <c r="D11" s="656"/>
      <c r="E11" s="656"/>
      <c r="F11" s="656"/>
      <c r="G11" s="656"/>
      <c r="H11" s="656"/>
      <c r="I11" s="656"/>
      <c r="J11" s="656"/>
      <c r="K11" s="656"/>
      <c r="L11" s="656"/>
      <c r="M11" s="656"/>
      <c r="N11" s="656"/>
      <c r="O11" s="656"/>
      <c r="P11" s="656"/>
      <c r="Q11" s="656"/>
      <c r="R11" s="656"/>
      <c r="S11" s="91"/>
      <c r="T11" s="92"/>
      <c r="U11" s="92"/>
      <c r="V11" s="92"/>
      <c r="W11" s="93"/>
      <c r="X11" s="344">
        <v>3</v>
      </c>
      <c r="Y11" s="345"/>
      <c r="Z11" s="151" t="s">
        <v>13</v>
      </c>
      <c r="AA11" s="345">
        <v>6</v>
      </c>
      <c r="AB11" s="346"/>
      <c r="AC11" s="344">
        <v>0</v>
      </c>
      <c r="AD11" s="345"/>
      <c r="AE11" s="151" t="s">
        <v>13</v>
      </c>
      <c r="AF11" s="345">
        <v>1</v>
      </c>
      <c r="AG11" s="346"/>
      <c r="AH11" s="356">
        <v>1</v>
      </c>
      <c r="AI11" s="357"/>
      <c r="AJ11" s="154" t="s">
        <v>13</v>
      </c>
      <c r="AK11" s="357">
        <v>0</v>
      </c>
      <c r="AL11" s="393"/>
      <c r="AM11" s="344">
        <v>4</v>
      </c>
      <c r="AN11" s="345"/>
      <c r="AO11" s="151" t="s">
        <v>13</v>
      </c>
      <c r="AP11" s="345">
        <v>5</v>
      </c>
      <c r="AQ11" s="346"/>
      <c r="AR11" s="344">
        <v>4</v>
      </c>
      <c r="AS11" s="345"/>
      <c r="AT11" s="151" t="s">
        <v>13</v>
      </c>
      <c r="AU11" s="345">
        <v>10</v>
      </c>
      <c r="AV11" s="346"/>
      <c r="AW11" s="344">
        <v>3</v>
      </c>
      <c r="AX11" s="345"/>
      <c r="AY11" s="151" t="s">
        <v>13</v>
      </c>
      <c r="AZ11" s="345">
        <v>7</v>
      </c>
      <c r="BA11" s="657"/>
      <c r="BB11" s="658">
        <f>SUM(X11+AC11+AH11+AM11+AR11+AW11)</f>
        <v>15</v>
      </c>
      <c r="BC11" s="659"/>
      <c r="BD11" s="658">
        <f t="shared" ref="BD11:BD16" si="0">SUM(Q11+V11+AA11+AF11+AK11+AP11+AU11+AZ11)</f>
        <v>29</v>
      </c>
      <c r="BE11" s="659"/>
      <c r="BF11" s="660">
        <v>2</v>
      </c>
      <c r="BG11" s="661"/>
    </row>
    <row r="12" spans="1:59" s="2" customFormat="1">
      <c r="A12" s="60">
        <v>2</v>
      </c>
      <c r="B12" s="565" t="s">
        <v>12</v>
      </c>
      <c r="C12" s="566"/>
      <c r="D12" s="566"/>
      <c r="E12" s="566"/>
      <c r="F12" s="566"/>
      <c r="G12" s="566"/>
      <c r="H12" s="566"/>
      <c r="I12" s="566"/>
      <c r="J12" s="566"/>
      <c r="K12" s="566"/>
      <c r="L12" s="566"/>
      <c r="M12" s="566"/>
      <c r="N12" s="566"/>
      <c r="O12" s="566"/>
      <c r="P12" s="566"/>
      <c r="Q12" s="566"/>
      <c r="R12" s="567"/>
      <c r="S12" s="340">
        <v>6</v>
      </c>
      <c r="T12" s="256"/>
      <c r="U12" s="148" t="s">
        <v>13</v>
      </c>
      <c r="V12" s="256">
        <v>3</v>
      </c>
      <c r="W12" s="316"/>
      <c r="X12" s="26"/>
      <c r="Y12" s="27"/>
      <c r="Z12" s="27"/>
      <c r="AA12" s="27"/>
      <c r="AB12" s="94"/>
      <c r="AC12" s="255">
        <v>8</v>
      </c>
      <c r="AD12" s="256"/>
      <c r="AE12" s="148" t="s">
        <v>13</v>
      </c>
      <c r="AF12" s="256">
        <v>2</v>
      </c>
      <c r="AG12" s="316"/>
      <c r="AH12" s="247"/>
      <c r="AI12" s="248"/>
      <c r="AJ12" s="95" t="s">
        <v>13</v>
      </c>
      <c r="AK12" s="248"/>
      <c r="AL12" s="313"/>
      <c r="AM12" s="315">
        <v>0</v>
      </c>
      <c r="AN12" s="311"/>
      <c r="AO12" s="146" t="s">
        <v>13</v>
      </c>
      <c r="AP12" s="311">
        <v>5</v>
      </c>
      <c r="AQ12" s="312"/>
      <c r="AR12" s="315">
        <v>1</v>
      </c>
      <c r="AS12" s="311"/>
      <c r="AT12" s="146" t="s">
        <v>13</v>
      </c>
      <c r="AU12" s="311">
        <v>3</v>
      </c>
      <c r="AV12" s="312"/>
      <c r="AW12" s="249">
        <v>1</v>
      </c>
      <c r="AX12" s="250"/>
      <c r="AY12" s="145" t="s">
        <v>13</v>
      </c>
      <c r="AZ12" s="250">
        <v>1</v>
      </c>
      <c r="BA12" s="252"/>
      <c r="BB12" s="253">
        <f>SUM(N12+S12+AC12+AH12+AM12+AR12+AW12)</f>
        <v>16</v>
      </c>
      <c r="BC12" s="254"/>
      <c r="BD12" s="253">
        <f t="shared" si="0"/>
        <v>14</v>
      </c>
      <c r="BE12" s="254"/>
      <c r="BF12" s="240">
        <v>7</v>
      </c>
      <c r="BG12" s="241"/>
    </row>
    <row r="13" spans="1:59" s="2" customFormat="1">
      <c r="A13" s="60">
        <v>3</v>
      </c>
      <c r="B13" s="547" t="s">
        <v>14</v>
      </c>
      <c r="C13" s="548"/>
      <c r="D13" s="548"/>
      <c r="E13" s="548"/>
      <c r="F13" s="548"/>
      <c r="G13" s="548"/>
      <c r="H13" s="548"/>
      <c r="I13" s="548"/>
      <c r="J13" s="548"/>
      <c r="K13" s="548"/>
      <c r="L13" s="548"/>
      <c r="M13" s="548"/>
      <c r="N13" s="548"/>
      <c r="O13" s="548"/>
      <c r="P13" s="548"/>
      <c r="Q13" s="548"/>
      <c r="R13" s="548"/>
      <c r="S13" s="340">
        <v>1</v>
      </c>
      <c r="T13" s="256"/>
      <c r="U13" s="148" t="s">
        <v>13</v>
      </c>
      <c r="V13" s="256">
        <v>0</v>
      </c>
      <c r="W13" s="316"/>
      <c r="X13" s="315">
        <v>2</v>
      </c>
      <c r="Y13" s="311"/>
      <c r="Z13" s="146" t="s">
        <v>13</v>
      </c>
      <c r="AA13" s="311">
        <v>8</v>
      </c>
      <c r="AB13" s="312"/>
      <c r="AC13" s="26"/>
      <c r="AD13" s="27"/>
      <c r="AE13" s="27"/>
      <c r="AF13" s="27"/>
      <c r="AG13" s="94"/>
      <c r="AH13" s="315">
        <v>3</v>
      </c>
      <c r="AI13" s="311"/>
      <c r="AJ13" s="146" t="s">
        <v>13</v>
      </c>
      <c r="AK13" s="311">
        <v>7</v>
      </c>
      <c r="AL13" s="312"/>
      <c r="AM13" s="315">
        <v>1</v>
      </c>
      <c r="AN13" s="311"/>
      <c r="AO13" s="146" t="s">
        <v>13</v>
      </c>
      <c r="AP13" s="311">
        <v>6</v>
      </c>
      <c r="AQ13" s="312"/>
      <c r="AR13" s="315">
        <v>1</v>
      </c>
      <c r="AS13" s="311"/>
      <c r="AT13" s="146" t="s">
        <v>13</v>
      </c>
      <c r="AU13" s="311">
        <v>8</v>
      </c>
      <c r="AV13" s="312"/>
      <c r="AW13" s="315">
        <v>2</v>
      </c>
      <c r="AX13" s="311"/>
      <c r="AY13" s="146" t="s">
        <v>13</v>
      </c>
      <c r="AZ13" s="311">
        <v>5</v>
      </c>
      <c r="BA13" s="314"/>
      <c r="BB13" s="253">
        <f>SUM(N13+S13+X13+AH13+AM13+AR13+AW13)</f>
        <v>10</v>
      </c>
      <c r="BC13" s="254"/>
      <c r="BD13" s="253">
        <f t="shared" si="0"/>
        <v>34</v>
      </c>
      <c r="BE13" s="254"/>
      <c r="BF13" s="240">
        <v>3</v>
      </c>
      <c r="BG13" s="241"/>
    </row>
    <row r="14" spans="1:59" s="2" customFormat="1">
      <c r="A14" s="60">
        <v>4</v>
      </c>
      <c r="B14" s="544" t="s">
        <v>141</v>
      </c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310">
        <v>0</v>
      </c>
      <c r="T14" s="311"/>
      <c r="U14" s="146" t="s">
        <v>13</v>
      </c>
      <c r="V14" s="311">
        <v>1</v>
      </c>
      <c r="W14" s="312"/>
      <c r="X14" s="247"/>
      <c r="Y14" s="248"/>
      <c r="Z14" s="95" t="s">
        <v>13</v>
      </c>
      <c r="AA14" s="248"/>
      <c r="AB14" s="313"/>
      <c r="AC14" s="255">
        <v>7</v>
      </c>
      <c r="AD14" s="256"/>
      <c r="AE14" s="148" t="s">
        <v>13</v>
      </c>
      <c r="AF14" s="256">
        <v>3</v>
      </c>
      <c r="AG14" s="316"/>
      <c r="AH14" s="26"/>
      <c r="AI14" s="27"/>
      <c r="AJ14" s="27"/>
      <c r="AK14" s="27"/>
      <c r="AL14" s="94"/>
      <c r="AM14" s="247"/>
      <c r="AN14" s="248"/>
      <c r="AO14" s="95" t="s">
        <v>13</v>
      </c>
      <c r="AP14" s="248"/>
      <c r="AQ14" s="313"/>
      <c r="AR14" s="315">
        <v>0</v>
      </c>
      <c r="AS14" s="311"/>
      <c r="AT14" s="146" t="s">
        <v>13</v>
      </c>
      <c r="AU14" s="311">
        <v>3</v>
      </c>
      <c r="AV14" s="312"/>
      <c r="AW14" s="315">
        <v>1</v>
      </c>
      <c r="AX14" s="311"/>
      <c r="AY14" s="146" t="s">
        <v>13</v>
      </c>
      <c r="AZ14" s="311">
        <v>8</v>
      </c>
      <c r="BA14" s="314"/>
      <c r="BB14" s="253">
        <f>SUM(N14+S14+X14+AC14+AM14+AR14+AW14)</f>
        <v>8</v>
      </c>
      <c r="BC14" s="254"/>
      <c r="BD14" s="253">
        <f t="shared" si="0"/>
        <v>15</v>
      </c>
      <c r="BE14" s="254"/>
      <c r="BF14" s="240">
        <v>2</v>
      </c>
      <c r="BG14" s="241"/>
    </row>
    <row r="15" spans="1:59" s="2" customFormat="1">
      <c r="A15" s="60">
        <v>5</v>
      </c>
      <c r="B15" s="547" t="s">
        <v>143</v>
      </c>
      <c r="C15" s="547"/>
      <c r="D15" s="547"/>
      <c r="E15" s="547"/>
      <c r="F15" s="547"/>
      <c r="G15" s="547"/>
      <c r="H15" s="547"/>
      <c r="I15" s="547"/>
      <c r="J15" s="547"/>
      <c r="K15" s="547"/>
      <c r="L15" s="547"/>
      <c r="M15" s="547"/>
      <c r="N15" s="547"/>
      <c r="O15" s="547"/>
      <c r="P15" s="547"/>
      <c r="Q15" s="547"/>
      <c r="R15" s="547"/>
      <c r="S15" s="340">
        <v>5</v>
      </c>
      <c r="T15" s="256"/>
      <c r="U15" s="148" t="s">
        <v>13</v>
      </c>
      <c r="V15" s="256">
        <v>4</v>
      </c>
      <c r="W15" s="316"/>
      <c r="X15" s="255">
        <v>5</v>
      </c>
      <c r="Y15" s="256"/>
      <c r="Z15" s="148" t="s">
        <v>13</v>
      </c>
      <c r="AA15" s="256">
        <v>0</v>
      </c>
      <c r="AB15" s="316"/>
      <c r="AC15" s="255">
        <v>6</v>
      </c>
      <c r="AD15" s="256"/>
      <c r="AE15" s="148" t="s">
        <v>13</v>
      </c>
      <c r="AF15" s="256">
        <v>1</v>
      </c>
      <c r="AG15" s="316"/>
      <c r="AH15" s="247"/>
      <c r="AI15" s="248"/>
      <c r="AJ15" s="95" t="s">
        <v>13</v>
      </c>
      <c r="AK15" s="248"/>
      <c r="AL15" s="313"/>
      <c r="AM15" s="26"/>
      <c r="AN15" s="27"/>
      <c r="AO15" s="27"/>
      <c r="AP15" s="27"/>
      <c r="AQ15" s="94"/>
      <c r="AR15" s="315">
        <v>0</v>
      </c>
      <c r="AS15" s="311"/>
      <c r="AT15" s="146" t="s">
        <v>13</v>
      </c>
      <c r="AU15" s="311">
        <v>4</v>
      </c>
      <c r="AV15" s="312"/>
      <c r="AW15" s="249">
        <v>1</v>
      </c>
      <c r="AX15" s="250"/>
      <c r="AY15" s="145" t="s">
        <v>13</v>
      </c>
      <c r="AZ15" s="250">
        <v>1</v>
      </c>
      <c r="BA15" s="252"/>
      <c r="BB15" s="253">
        <f>SUM(N15+S15+X15+AC15+AH15+AR15+AW15)</f>
        <v>17</v>
      </c>
      <c r="BC15" s="254"/>
      <c r="BD15" s="253">
        <f t="shared" si="0"/>
        <v>10</v>
      </c>
      <c r="BE15" s="254"/>
      <c r="BF15" s="240">
        <v>10</v>
      </c>
      <c r="BG15" s="241"/>
    </row>
    <row r="16" spans="1:59" s="2" customFormat="1">
      <c r="A16" s="60">
        <v>6</v>
      </c>
      <c r="B16" s="648" t="s">
        <v>104</v>
      </c>
      <c r="C16" s="548"/>
      <c r="D16" s="548"/>
      <c r="E16" s="548"/>
      <c r="F16" s="548"/>
      <c r="G16" s="548"/>
      <c r="H16" s="548"/>
      <c r="I16" s="548"/>
      <c r="J16" s="548"/>
      <c r="K16" s="548"/>
      <c r="L16" s="548"/>
      <c r="M16" s="548"/>
      <c r="N16" s="548"/>
      <c r="O16" s="548"/>
      <c r="P16" s="548"/>
      <c r="Q16" s="548"/>
      <c r="R16" s="649"/>
      <c r="S16" s="340">
        <v>10</v>
      </c>
      <c r="T16" s="256"/>
      <c r="U16" s="148" t="s">
        <v>13</v>
      </c>
      <c r="V16" s="256">
        <v>4</v>
      </c>
      <c r="W16" s="256"/>
      <c r="X16" s="255">
        <v>3</v>
      </c>
      <c r="Y16" s="256"/>
      <c r="Z16" s="148" t="s">
        <v>13</v>
      </c>
      <c r="AA16" s="256">
        <v>1</v>
      </c>
      <c r="AB16" s="316"/>
      <c r="AC16" s="255">
        <v>8</v>
      </c>
      <c r="AD16" s="256"/>
      <c r="AE16" s="148" t="s">
        <v>13</v>
      </c>
      <c r="AF16" s="256">
        <v>1</v>
      </c>
      <c r="AG16" s="316"/>
      <c r="AH16" s="255">
        <v>3</v>
      </c>
      <c r="AI16" s="256"/>
      <c r="AJ16" s="148" t="s">
        <v>13</v>
      </c>
      <c r="AK16" s="256">
        <v>0</v>
      </c>
      <c r="AL16" s="316"/>
      <c r="AM16" s="255">
        <v>4</v>
      </c>
      <c r="AN16" s="256"/>
      <c r="AO16" s="148" t="s">
        <v>13</v>
      </c>
      <c r="AP16" s="256">
        <v>0</v>
      </c>
      <c r="AQ16" s="316"/>
      <c r="AR16" s="26"/>
      <c r="AS16" s="27"/>
      <c r="AT16" s="27"/>
      <c r="AU16" s="27"/>
      <c r="AV16" s="94"/>
      <c r="AW16" s="255">
        <v>4</v>
      </c>
      <c r="AX16" s="256"/>
      <c r="AY16" s="148" t="s">
        <v>13</v>
      </c>
      <c r="AZ16" s="256">
        <v>2</v>
      </c>
      <c r="BA16" s="317"/>
      <c r="BB16" s="253">
        <f>SUM(N16+S16+X16+AC16+AH16+AM16+AW16)</f>
        <v>32</v>
      </c>
      <c r="BC16" s="254"/>
      <c r="BD16" s="253">
        <f t="shared" si="0"/>
        <v>8</v>
      </c>
      <c r="BE16" s="254"/>
      <c r="BF16" s="240">
        <v>18</v>
      </c>
      <c r="BG16" s="241"/>
    </row>
    <row r="17" spans="1:65" s="2" customFormat="1" ht="13.5" thickBot="1">
      <c r="A17" s="59">
        <v>7</v>
      </c>
      <c r="B17" s="645" t="s">
        <v>144</v>
      </c>
      <c r="C17" s="646"/>
      <c r="D17" s="646"/>
      <c r="E17" s="646"/>
      <c r="F17" s="646"/>
      <c r="G17" s="646"/>
      <c r="H17" s="646"/>
      <c r="I17" s="646"/>
      <c r="J17" s="646"/>
      <c r="K17" s="646"/>
      <c r="L17" s="646"/>
      <c r="M17" s="646"/>
      <c r="N17" s="646"/>
      <c r="O17" s="646"/>
      <c r="P17" s="646"/>
      <c r="Q17" s="646"/>
      <c r="R17" s="647"/>
      <c r="S17" s="362">
        <v>7</v>
      </c>
      <c r="T17" s="235"/>
      <c r="U17" s="150" t="s">
        <v>13</v>
      </c>
      <c r="V17" s="235">
        <v>3</v>
      </c>
      <c r="W17" s="236"/>
      <c r="X17" s="237">
        <v>1</v>
      </c>
      <c r="Y17" s="238"/>
      <c r="Z17" s="155" t="s">
        <v>13</v>
      </c>
      <c r="AA17" s="238">
        <v>1</v>
      </c>
      <c r="AB17" s="239"/>
      <c r="AC17" s="234">
        <v>5</v>
      </c>
      <c r="AD17" s="235"/>
      <c r="AE17" s="150" t="s">
        <v>13</v>
      </c>
      <c r="AF17" s="235">
        <v>2</v>
      </c>
      <c r="AG17" s="236"/>
      <c r="AH17" s="234">
        <v>8</v>
      </c>
      <c r="AI17" s="235"/>
      <c r="AJ17" s="150" t="s">
        <v>13</v>
      </c>
      <c r="AK17" s="235">
        <v>1</v>
      </c>
      <c r="AL17" s="236"/>
      <c r="AM17" s="237">
        <v>1</v>
      </c>
      <c r="AN17" s="238"/>
      <c r="AO17" s="155" t="s">
        <v>13</v>
      </c>
      <c r="AP17" s="238">
        <v>1</v>
      </c>
      <c r="AQ17" s="239"/>
      <c r="AR17" s="242">
        <v>2</v>
      </c>
      <c r="AS17" s="232"/>
      <c r="AT17" s="149" t="s">
        <v>13</v>
      </c>
      <c r="AU17" s="232">
        <v>4</v>
      </c>
      <c r="AV17" s="233"/>
      <c r="AW17" s="65"/>
      <c r="AX17" s="66"/>
      <c r="AY17" s="66"/>
      <c r="AZ17" s="66"/>
      <c r="BA17" s="67"/>
      <c r="BB17" s="243">
        <f>SUM(N17+S17+X17+AC17+AH17+AM17+AR17)</f>
        <v>24</v>
      </c>
      <c r="BC17" s="244"/>
      <c r="BD17" s="243">
        <f>SUM(Q17+V17+AA17+AF17+AK17+AP17+AU17+AZ17)</f>
        <v>12</v>
      </c>
      <c r="BE17" s="244"/>
      <c r="BF17" s="245">
        <v>11</v>
      </c>
      <c r="BG17" s="246"/>
    </row>
    <row r="18" spans="1:65" s="2" customFormat="1" ht="14.25" thickTop="1" thickBot="1">
      <c r="A18" s="3"/>
      <c r="N18" s="4"/>
      <c r="S18" s="4"/>
      <c r="X18" s="4"/>
      <c r="AC18" s="4"/>
      <c r="AH18" s="4"/>
      <c r="AM18" s="4"/>
      <c r="AN18" s="4"/>
      <c r="AR18" s="4"/>
      <c r="AW18" s="653" t="s">
        <v>41</v>
      </c>
      <c r="AX18" s="653"/>
      <c r="AY18" s="653"/>
      <c r="AZ18" s="653"/>
      <c r="BA18" s="653"/>
      <c r="BB18" s="654">
        <f>SUM(BB11:BB17)</f>
        <v>122</v>
      </c>
      <c r="BC18" s="655"/>
      <c r="BD18" s="654">
        <f>SUM(BD11:BD17)</f>
        <v>122</v>
      </c>
      <c r="BE18" s="655"/>
    </row>
    <row r="19" spans="1:65" s="2" customFormat="1" ht="16.5" customHeight="1" thickTop="1" thickBot="1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510" t="s">
        <v>20</v>
      </c>
      <c r="T19" s="510"/>
      <c r="U19" s="510"/>
      <c r="V19" s="510"/>
      <c r="W19" s="510"/>
      <c r="X19" s="510"/>
      <c r="Y19" s="510"/>
      <c r="Z19" s="510"/>
      <c r="AA19" s="510"/>
      <c r="AB19" s="510"/>
      <c r="AC19" s="510"/>
      <c r="AD19" s="510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</row>
    <row r="20" spans="1:65" s="2" customFormat="1" ht="14.25" thickTop="1" thickBot="1">
      <c r="A20" s="204" t="s">
        <v>8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6"/>
      <c r="S20" s="325">
        <v>1</v>
      </c>
      <c r="T20" s="326"/>
      <c r="U20" s="327">
        <v>2</v>
      </c>
      <c r="V20" s="326"/>
      <c r="W20" s="327">
        <v>3</v>
      </c>
      <c r="X20" s="326"/>
      <c r="Y20" s="327">
        <v>4</v>
      </c>
      <c r="Z20" s="326"/>
      <c r="AA20" s="327">
        <v>5</v>
      </c>
      <c r="AB20" s="326"/>
      <c r="AC20" s="327">
        <v>6</v>
      </c>
      <c r="AD20" s="326"/>
      <c r="AE20" s="327">
        <v>7</v>
      </c>
      <c r="AF20" s="326"/>
      <c r="AG20" s="327">
        <v>8</v>
      </c>
      <c r="AH20" s="326"/>
      <c r="AI20" s="327">
        <v>9</v>
      </c>
      <c r="AJ20" s="326"/>
      <c r="AK20" s="327">
        <v>10</v>
      </c>
      <c r="AL20" s="326"/>
      <c r="AM20" s="327">
        <v>11</v>
      </c>
      <c r="AN20" s="326"/>
      <c r="AO20" s="327">
        <v>12</v>
      </c>
      <c r="AP20" s="326"/>
      <c r="AQ20" s="327">
        <v>13</v>
      </c>
      <c r="AR20" s="326"/>
      <c r="AS20" s="327">
        <v>14</v>
      </c>
      <c r="AT20" s="326"/>
      <c r="AU20" s="327">
        <v>15</v>
      </c>
      <c r="AV20" s="326"/>
      <c r="AW20" s="327">
        <v>16</v>
      </c>
      <c r="AX20" s="326"/>
      <c r="AY20" s="327">
        <v>17</v>
      </c>
      <c r="AZ20" s="326"/>
      <c r="BA20" s="327">
        <v>18</v>
      </c>
      <c r="BB20" s="465"/>
      <c r="BC20" s="448"/>
      <c r="BD20" s="221"/>
      <c r="BE20" s="188"/>
    </row>
    <row r="21" spans="1:65" s="2" customFormat="1" ht="13.5" thickTop="1">
      <c r="A21" s="56">
        <v>1</v>
      </c>
      <c r="B21" s="569" t="s">
        <v>56</v>
      </c>
      <c r="C21" s="656"/>
      <c r="D21" s="656"/>
      <c r="E21" s="656"/>
      <c r="F21" s="656"/>
      <c r="G21" s="656"/>
      <c r="H21" s="656"/>
      <c r="I21" s="656"/>
      <c r="J21" s="656"/>
      <c r="K21" s="656"/>
      <c r="L21" s="656"/>
      <c r="M21" s="656"/>
      <c r="N21" s="656"/>
      <c r="O21" s="656"/>
      <c r="P21" s="656"/>
      <c r="Q21" s="656"/>
      <c r="R21" s="656"/>
      <c r="S21" s="691" t="s">
        <v>21</v>
      </c>
      <c r="T21" s="692"/>
      <c r="U21" s="693" t="s">
        <v>21</v>
      </c>
      <c r="V21" s="692"/>
      <c r="W21" s="414" t="s">
        <v>21</v>
      </c>
      <c r="X21" s="415"/>
      <c r="Y21" s="414"/>
      <c r="Z21" s="415"/>
      <c r="AA21" s="414"/>
      <c r="AB21" s="415"/>
      <c r="AC21" s="414"/>
      <c r="AD21" s="415"/>
      <c r="AE21" s="414"/>
      <c r="AF21" s="415"/>
      <c r="AG21" s="414"/>
      <c r="AH21" s="415"/>
      <c r="AI21" s="414"/>
      <c r="AJ21" s="415"/>
      <c r="AK21" s="414"/>
      <c r="AL21" s="415"/>
      <c r="AM21" s="414"/>
      <c r="AN21" s="415"/>
      <c r="AO21" s="414"/>
      <c r="AP21" s="415"/>
      <c r="AQ21" s="414"/>
      <c r="AR21" s="415"/>
      <c r="AS21" s="414"/>
      <c r="AT21" s="415"/>
      <c r="AU21" s="414"/>
      <c r="AV21" s="415"/>
      <c r="AW21" s="414"/>
      <c r="AX21" s="415"/>
      <c r="AY21" s="414"/>
      <c r="AZ21" s="415"/>
      <c r="BA21" s="414"/>
      <c r="BB21" s="652"/>
      <c r="BC21" s="643"/>
      <c r="BD21" s="644"/>
      <c r="BE21" s="193"/>
      <c r="BM21" s="86" t="s">
        <v>71</v>
      </c>
    </row>
    <row r="22" spans="1:65" s="2" customFormat="1">
      <c r="A22" s="60">
        <v>2</v>
      </c>
      <c r="B22" s="565" t="s">
        <v>12</v>
      </c>
      <c r="C22" s="566"/>
      <c r="D22" s="566"/>
      <c r="E22" s="566"/>
      <c r="F22" s="566"/>
      <c r="G22" s="566"/>
      <c r="H22" s="566"/>
      <c r="I22" s="566"/>
      <c r="J22" s="566"/>
      <c r="K22" s="566"/>
      <c r="L22" s="566"/>
      <c r="M22" s="566"/>
      <c r="N22" s="566"/>
      <c r="O22" s="566"/>
      <c r="P22" s="566"/>
      <c r="Q22" s="566"/>
      <c r="R22" s="567"/>
      <c r="S22" s="262" t="s">
        <v>21</v>
      </c>
      <c r="T22" s="263"/>
      <c r="U22" s="265" t="s">
        <v>21</v>
      </c>
      <c r="V22" s="263"/>
      <c r="W22" s="265" t="s">
        <v>21</v>
      </c>
      <c r="X22" s="263"/>
      <c r="Y22" s="265" t="s">
        <v>21</v>
      </c>
      <c r="Z22" s="263"/>
      <c r="AA22" s="265" t="s">
        <v>21</v>
      </c>
      <c r="AB22" s="263"/>
      <c r="AC22" s="265" t="s">
        <v>21</v>
      </c>
      <c r="AD22" s="263"/>
      <c r="AE22" s="265" t="s">
        <v>21</v>
      </c>
      <c r="AF22" s="263"/>
      <c r="AG22" s="265"/>
      <c r="AH22" s="263"/>
      <c r="AI22" s="265"/>
      <c r="AJ22" s="263"/>
      <c r="AK22" s="265"/>
      <c r="AL22" s="263"/>
      <c r="AM22" s="257"/>
      <c r="AN22" s="258"/>
      <c r="AO22" s="257"/>
      <c r="AP22" s="258"/>
      <c r="AQ22" s="257"/>
      <c r="AR22" s="258"/>
      <c r="AS22" s="257"/>
      <c r="AT22" s="258"/>
      <c r="AU22" s="257"/>
      <c r="AV22" s="258"/>
      <c r="AW22" s="257"/>
      <c r="AX22" s="258"/>
      <c r="AY22" s="257"/>
      <c r="AZ22" s="258"/>
      <c r="BA22" s="257"/>
      <c r="BB22" s="269"/>
      <c r="BC22" s="643"/>
      <c r="BD22" s="644"/>
      <c r="BE22" s="189"/>
    </row>
    <row r="23" spans="1:65" s="2" customFormat="1">
      <c r="A23" s="60">
        <v>3</v>
      </c>
      <c r="B23" s="547" t="s">
        <v>14</v>
      </c>
      <c r="C23" s="548"/>
      <c r="D23" s="548"/>
      <c r="E23" s="548"/>
      <c r="F23" s="548"/>
      <c r="G23" s="548"/>
      <c r="H23" s="548"/>
      <c r="I23" s="548"/>
      <c r="J23" s="548"/>
      <c r="K23" s="548"/>
      <c r="L23" s="548"/>
      <c r="M23" s="548"/>
      <c r="N23" s="548"/>
      <c r="O23" s="548"/>
      <c r="P23" s="548"/>
      <c r="Q23" s="548"/>
      <c r="R23" s="548"/>
      <c r="S23" s="262" t="s">
        <v>21</v>
      </c>
      <c r="T23" s="263"/>
      <c r="U23" s="265" t="s">
        <v>21</v>
      </c>
      <c r="V23" s="263"/>
      <c r="W23" s="265" t="s">
        <v>21</v>
      </c>
      <c r="X23" s="263"/>
      <c r="Y23" s="257"/>
      <c r="Z23" s="258"/>
      <c r="AA23" s="257"/>
      <c r="AB23" s="258"/>
      <c r="AC23" s="257"/>
      <c r="AD23" s="258"/>
      <c r="AE23" s="257"/>
      <c r="AF23" s="258"/>
      <c r="AG23" s="257"/>
      <c r="AH23" s="258"/>
      <c r="AI23" s="257"/>
      <c r="AJ23" s="258"/>
      <c r="AK23" s="257"/>
      <c r="AL23" s="258"/>
      <c r="AM23" s="257"/>
      <c r="AN23" s="258"/>
      <c r="AO23" s="257"/>
      <c r="AP23" s="258"/>
      <c r="AQ23" s="257"/>
      <c r="AR23" s="258"/>
      <c r="AS23" s="257"/>
      <c r="AT23" s="258"/>
      <c r="AU23" s="257"/>
      <c r="AV23" s="258"/>
      <c r="AW23" s="257"/>
      <c r="AX23" s="258"/>
      <c r="AY23" s="257"/>
      <c r="AZ23" s="258"/>
      <c r="BA23" s="257"/>
      <c r="BB23" s="269"/>
      <c r="BC23" s="643"/>
      <c r="BD23" s="644"/>
      <c r="BE23" s="189"/>
    </row>
    <row r="24" spans="1:65" s="2" customFormat="1">
      <c r="A24" s="60">
        <v>4</v>
      </c>
      <c r="B24" s="544" t="s">
        <v>141</v>
      </c>
      <c r="C24" s="545"/>
      <c r="D24" s="545"/>
      <c r="E24" s="545"/>
      <c r="F24" s="545"/>
      <c r="G24" s="545"/>
      <c r="H24" s="545"/>
      <c r="I24" s="545"/>
      <c r="J24" s="545"/>
      <c r="K24" s="545"/>
      <c r="L24" s="545"/>
      <c r="M24" s="545"/>
      <c r="N24" s="545"/>
      <c r="O24" s="545"/>
      <c r="P24" s="545"/>
      <c r="Q24" s="545"/>
      <c r="R24" s="545"/>
      <c r="S24" s="262" t="s">
        <v>21</v>
      </c>
      <c r="T24" s="263"/>
      <c r="U24" s="265" t="s">
        <v>21</v>
      </c>
      <c r="V24" s="263"/>
      <c r="W24" s="257" t="s">
        <v>21</v>
      </c>
      <c r="X24" s="258"/>
      <c r="Y24" s="265"/>
      <c r="Z24" s="263"/>
      <c r="AA24" s="265"/>
      <c r="AB24" s="263"/>
      <c r="AC24" s="265"/>
      <c r="AD24" s="263"/>
      <c r="AE24" s="694"/>
      <c r="AF24" s="695"/>
      <c r="AG24" s="694"/>
      <c r="AH24" s="695"/>
      <c r="AI24" s="694"/>
      <c r="AJ24" s="695"/>
      <c r="AK24" s="257"/>
      <c r="AL24" s="258"/>
      <c r="AM24" s="257"/>
      <c r="AN24" s="258"/>
      <c r="AO24" s="257"/>
      <c r="AP24" s="258"/>
      <c r="AQ24" s="257"/>
      <c r="AR24" s="258"/>
      <c r="AS24" s="257"/>
      <c r="AT24" s="258"/>
      <c r="AU24" s="257"/>
      <c r="AV24" s="258"/>
      <c r="AW24" s="257"/>
      <c r="AX24" s="258"/>
      <c r="AY24" s="257"/>
      <c r="AZ24" s="258"/>
      <c r="BA24" s="257"/>
      <c r="BB24" s="269"/>
      <c r="BC24" s="643"/>
      <c r="BD24" s="644"/>
      <c r="BE24" s="189"/>
    </row>
    <row r="25" spans="1:65" s="2" customFormat="1">
      <c r="A25" s="60">
        <v>5</v>
      </c>
      <c r="B25" s="547" t="s">
        <v>143</v>
      </c>
      <c r="C25" s="547"/>
      <c r="D25" s="547"/>
      <c r="E25" s="547"/>
      <c r="F25" s="547"/>
      <c r="G25" s="547"/>
      <c r="H25" s="547"/>
      <c r="I25" s="547"/>
      <c r="J25" s="547"/>
      <c r="K25" s="547"/>
      <c r="L25" s="547"/>
      <c r="M25" s="547"/>
      <c r="N25" s="547"/>
      <c r="O25" s="547"/>
      <c r="P25" s="547"/>
      <c r="Q25" s="547"/>
      <c r="R25" s="547"/>
      <c r="S25" s="262" t="s">
        <v>21</v>
      </c>
      <c r="T25" s="263"/>
      <c r="U25" s="265" t="s">
        <v>21</v>
      </c>
      <c r="V25" s="263"/>
      <c r="W25" s="265" t="s">
        <v>21</v>
      </c>
      <c r="X25" s="263"/>
      <c r="Y25" s="265" t="s">
        <v>21</v>
      </c>
      <c r="Z25" s="263"/>
      <c r="AA25" s="265" t="s">
        <v>21</v>
      </c>
      <c r="AB25" s="263"/>
      <c r="AC25" s="265" t="s">
        <v>21</v>
      </c>
      <c r="AD25" s="263"/>
      <c r="AE25" s="265" t="s">
        <v>21</v>
      </c>
      <c r="AF25" s="263"/>
      <c r="AG25" s="265" t="s">
        <v>21</v>
      </c>
      <c r="AH25" s="263"/>
      <c r="AI25" s="265" t="s">
        <v>21</v>
      </c>
      <c r="AJ25" s="263"/>
      <c r="AK25" s="265" t="s">
        <v>21</v>
      </c>
      <c r="AL25" s="263"/>
      <c r="AM25" s="265"/>
      <c r="AN25" s="263"/>
      <c r="AO25" s="265"/>
      <c r="AP25" s="263"/>
      <c r="AQ25" s="265"/>
      <c r="AR25" s="263"/>
      <c r="AS25" s="257"/>
      <c r="AT25" s="258"/>
      <c r="AU25" s="257"/>
      <c r="AV25" s="258"/>
      <c r="AW25" s="257"/>
      <c r="AX25" s="258"/>
      <c r="AY25" s="257"/>
      <c r="AZ25" s="258"/>
      <c r="BA25" s="257"/>
      <c r="BB25" s="269"/>
      <c r="BC25" s="643"/>
      <c r="BD25" s="644"/>
      <c r="BE25" s="189"/>
    </row>
    <row r="26" spans="1:65" s="2" customFormat="1">
      <c r="A26" s="60">
        <v>6</v>
      </c>
      <c r="B26" s="648" t="s">
        <v>104</v>
      </c>
      <c r="C26" s="548"/>
      <c r="D26" s="548"/>
      <c r="E26" s="548"/>
      <c r="F26" s="548"/>
      <c r="G26" s="548"/>
      <c r="H26" s="548"/>
      <c r="I26" s="548"/>
      <c r="J26" s="548"/>
      <c r="K26" s="548"/>
      <c r="L26" s="548"/>
      <c r="M26" s="548"/>
      <c r="N26" s="548"/>
      <c r="O26" s="548"/>
      <c r="P26" s="548"/>
      <c r="Q26" s="548"/>
      <c r="R26" s="649"/>
      <c r="S26" s="262" t="s">
        <v>21</v>
      </c>
      <c r="T26" s="263"/>
      <c r="U26" s="265" t="s">
        <v>21</v>
      </c>
      <c r="V26" s="263"/>
      <c r="W26" s="265" t="s">
        <v>21</v>
      </c>
      <c r="X26" s="263"/>
      <c r="Y26" s="265" t="s">
        <v>21</v>
      </c>
      <c r="Z26" s="263"/>
      <c r="AA26" s="265" t="s">
        <v>21</v>
      </c>
      <c r="AB26" s="263"/>
      <c r="AC26" s="265" t="s">
        <v>21</v>
      </c>
      <c r="AD26" s="263"/>
      <c r="AE26" s="265" t="s">
        <v>21</v>
      </c>
      <c r="AF26" s="263"/>
      <c r="AG26" s="265" t="s">
        <v>21</v>
      </c>
      <c r="AH26" s="263"/>
      <c r="AI26" s="265" t="s">
        <v>21</v>
      </c>
      <c r="AJ26" s="263"/>
      <c r="AK26" s="265" t="s">
        <v>21</v>
      </c>
      <c r="AL26" s="263"/>
      <c r="AM26" s="265" t="s">
        <v>21</v>
      </c>
      <c r="AN26" s="263"/>
      <c r="AO26" s="265" t="s">
        <v>21</v>
      </c>
      <c r="AP26" s="263"/>
      <c r="AQ26" s="265" t="s">
        <v>21</v>
      </c>
      <c r="AR26" s="263"/>
      <c r="AS26" s="265" t="s">
        <v>21</v>
      </c>
      <c r="AT26" s="263"/>
      <c r="AU26" s="265" t="s">
        <v>21</v>
      </c>
      <c r="AV26" s="263"/>
      <c r="AW26" s="265" t="s">
        <v>21</v>
      </c>
      <c r="AX26" s="263"/>
      <c r="AY26" s="265" t="s">
        <v>21</v>
      </c>
      <c r="AZ26" s="263"/>
      <c r="BA26" s="265" t="s">
        <v>21</v>
      </c>
      <c r="BB26" s="263"/>
      <c r="BC26" s="643"/>
      <c r="BD26" s="644"/>
      <c r="BE26" s="189"/>
    </row>
    <row r="27" spans="1:65" s="2" customFormat="1" ht="13.5" thickBot="1">
      <c r="A27" s="59">
        <v>7</v>
      </c>
      <c r="B27" s="645" t="s">
        <v>144</v>
      </c>
      <c r="C27" s="646"/>
      <c r="D27" s="646"/>
      <c r="E27" s="646"/>
      <c r="F27" s="646"/>
      <c r="G27" s="646"/>
      <c r="H27" s="646"/>
      <c r="I27" s="646"/>
      <c r="J27" s="646"/>
      <c r="K27" s="646"/>
      <c r="L27" s="646"/>
      <c r="M27" s="646"/>
      <c r="N27" s="646"/>
      <c r="O27" s="646"/>
      <c r="P27" s="646"/>
      <c r="Q27" s="646"/>
      <c r="R27" s="647"/>
      <c r="S27" s="332" t="s">
        <v>21</v>
      </c>
      <c r="T27" s="333"/>
      <c r="U27" s="334" t="s">
        <v>21</v>
      </c>
      <c r="V27" s="333"/>
      <c r="W27" s="334" t="s">
        <v>21</v>
      </c>
      <c r="X27" s="333"/>
      <c r="Y27" s="334" t="s">
        <v>21</v>
      </c>
      <c r="Z27" s="333"/>
      <c r="AA27" s="334" t="s">
        <v>21</v>
      </c>
      <c r="AB27" s="333"/>
      <c r="AC27" s="334" t="s">
        <v>21</v>
      </c>
      <c r="AD27" s="333"/>
      <c r="AE27" s="334" t="s">
        <v>21</v>
      </c>
      <c r="AF27" s="333"/>
      <c r="AG27" s="334" t="s">
        <v>21</v>
      </c>
      <c r="AH27" s="333"/>
      <c r="AI27" s="334" t="s">
        <v>21</v>
      </c>
      <c r="AJ27" s="333"/>
      <c r="AK27" s="334" t="s">
        <v>21</v>
      </c>
      <c r="AL27" s="333"/>
      <c r="AM27" s="334" t="s">
        <v>21</v>
      </c>
      <c r="AN27" s="333"/>
      <c r="AO27" s="335"/>
      <c r="AP27" s="336"/>
      <c r="AQ27" s="335"/>
      <c r="AR27" s="336"/>
      <c r="AS27" s="335"/>
      <c r="AT27" s="336"/>
      <c r="AU27" s="335"/>
      <c r="AV27" s="336"/>
      <c r="AW27" s="335"/>
      <c r="AX27" s="336"/>
      <c r="AY27" s="335"/>
      <c r="AZ27" s="336"/>
      <c r="BA27" s="335"/>
      <c r="BB27" s="337"/>
      <c r="BC27" s="202"/>
      <c r="BD27" s="203"/>
      <c r="BE27" s="189"/>
    </row>
    <row r="28" spans="1:65" s="2" customFormat="1" ht="14.25" customHeight="1" thickTop="1" thickBot="1">
      <c r="A28" s="3"/>
      <c r="S28" s="639">
        <v>18</v>
      </c>
      <c r="T28" s="640"/>
      <c r="U28" s="639">
        <v>17</v>
      </c>
      <c r="V28" s="640"/>
      <c r="W28" s="639">
        <v>16</v>
      </c>
      <c r="X28" s="640"/>
      <c r="Y28" s="639">
        <v>15</v>
      </c>
      <c r="Z28" s="640"/>
      <c r="AA28" s="639">
        <v>14</v>
      </c>
      <c r="AB28" s="640"/>
      <c r="AC28" s="639">
        <v>13</v>
      </c>
      <c r="AD28" s="640"/>
      <c r="AE28" s="639">
        <v>12</v>
      </c>
      <c r="AF28" s="640"/>
      <c r="AG28" s="639">
        <v>11</v>
      </c>
      <c r="AH28" s="640"/>
      <c r="AI28" s="639">
        <v>10</v>
      </c>
      <c r="AJ28" s="640"/>
      <c r="AK28" s="639">
        <v>9</v>
      </c>
      <c r="AL28" s="640"/>
      <c r="AM28" s="639">
        <v>8</v>
      </c>
      <c r="AN28" s="640"/>
      <c r="AO28" s="639">
        <v>7</v>
      </c>
      <c r="AP28" s="640"/>
      <c r="AQ28" s="639">
        <v>6</v>
      </c>
      <c r="AR28" s="640"/>
      <c r="AS28" s="639">
        <v>5</v>
      </c>
      <c r="AT28" s="640"/>
      <c r="AU28" s="639">
        <v>4</v>
      </c>
      <c r="AV28" s="640"/>
      <c r="AW28" s="639">
        <v>3</v>
      </c>
      <c r="AX28" s="640"/>
      <c r="AY28" s="639">
        <v>2</v>
      </c>
      <c r="AZ28" s="640"/>
      <c r="BA28" s="639">
        <v>1</v>
      </c>
      <c r="BB28" s="641"/>
      <c r="BC28" s="96"/>
      <c r="BD28" s="4"/>
      <c r="BE28" s="188"/>
    </row>
    <row r="29" spans="1:65" ht="14.25" customHeight="1" thickTop="1">
      <c r="A29" s="124" t="s">
        <v>160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69" t="s">
        <v>22</v>
      </c>
      <c r="AX29" s="2"/>
      <c r="AY29" s="2"/>
      <c r="AZ29" s="2"/>
      <c r="BA29" s="2"/>
      <c r="BB29" s="2"/>
      <c r="BC29" s="2"/>
      <c r="BD29" s="2"/>
      <c r="BE29" s="2"/>
    </row>
    <row r="30" spans="1:65">
      <c r="A30" s="124" t="s">
        <v>161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</row>
    <row r="31" spans="1:65" ht="14.25" customHeight="1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35"/>
      <c r="AX31" s="2"/>
      <c r="AY31" s="2"/>
      <c r="AZ31" s="2"/>
      <c r="BA31" s="2"/>
      <c r="BB31" s="2"/>
      <c r="BC31" s="2"/>
      <c r="BD31" s="2"/>
      <c r="BE31" s="2"/>
    </row>
    <row r="32" spans="1:65" ht="20.25" thickTop="1" thickBot="1">
      <c r="A32" s="1" t="s">
        <v>42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36"/>
      <c r="AR32" s="204" t="s">
        <v>24</v>
      </c>
      <c r="AS32" s="205"/>
      <c r="AT32" s="205"/>
      <c r="AU32" s="205"/>
      <c r="AV32" s="206"/>
      <c r="AW32" s="368"/>
      <c r="AX32" s="369"/>
      <c r="AY32" s="369"/>
      <c r="AZ32" s="369"/>
      <c r="BA32" s="369"/>
    </row>
    <row r="33" spans="1:54" ht="13.5" thickTop="1">
      <c r="A33" s="271" t="s">
        <v>43</v>
      </c>
      <c r="B33" s="272"/>
      <c r="C33" s="273"/>
      <c r="D33" s="370" t="s">
        <v>27</v>
      </c>
      <c r="E33" s="371"/>
      <c r="F33" s="371"/>
      <c r="G33" s="371"/>
      <c r="H33" s="372"/>
      <c r="I33" s="277" t="s">
        <v>162</v>
      </c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4"/>
      <c r="X33" s="7" t="s">
        <v>13</v>
      </c>
      <c r="Y33" s="370" t="s">
        <v>155</v>
      </c>
      <c r="Z33" s="371"/>
      <c r="AA33" s="371"/>
      <c r="AB33" s="371"/>
      <c r="AC33" s="372"/>
      <c r="AD33" s="688" t="s">
        <v>156</v>
      </c>
      <c r="AE33" s="689"/>
      <c r="AF33" s="689"/>
      <c r="AG33" s="689"/>
      <c r="AH33" s="689"/>
      <c r="AI33" s="689"/>
      <c r="AJ33" s="689"/>
      <c r="AK33" s="689"/>
      <c r="AL33" s="689"/>
      <c r="AM33" s="689"/>
      <c r="AN33" s="689"/>
      <c r="AO33" s="689"/>
      <c r="AP33" s="689"/>
      <c r="AQ33" s="690"/>
      <c r="AR33" s="375" t="s">
        <v>155</v>
      </c>
      <c r="AS33" s="376"/>
      <c r="AT33" s="8" t="s">
        <v>13</v>
      </c>
      <c r="AU33" s="376" t="s">
        <v>155</v>
      </c>
      <c r="AV33" s="379"/>
      <c r="AW33" s="377"/>
      <c r="AX33" s="378"/>
      <c r="AY33" s="9"/>
      <c r="AZ33" s="378"/>
      <c r="BA33" s="378"/>
    </row>
    <row r="34" spans="1:54">
      <c r="A34" s="426" t="s">
        <v>45</v>
      </c>
      <c r="B34" s="427"/>
      <c r="C34" s="428"/>
      <c r="D34" s="380" t="s">
        <v>30</v>
      </c>
      <c r="E34" s="381"/>
      <c r="F34" s="381"/>
      <c r="G34" s="381"/>
      <c r="H34" s="382"/>
      <c r="I34" s="419"/>
      <c r="J34" s="420"/>
      <c r="K34" s="420"/>
      <c r="L34" s="420"/>
      <c r="M34" s="420"/>
      <c r="N34" s="420"/>
      <c r="O34" s="420"/>
      <c r="P34" s="420"/>
      <c r="Q34" s="420"/>
      <c r="R34" s="420"/>
      <c r="S34" s="420"/>
      <c r="T34" s="420"/>
      <c r="U34" s="420"/>
      <c r="V34" s="420"/>
      <c r="W34" s="421"/>
      <c r="X34" s="14" t="s">
        <v>13</v>
      </c>
      <c r="Y34" s="380" t="s">
        <v>46</v>
      </c>
      <c r="Z34" s="381"/>
      <c r="AA34" s="381"/>
      <c r="AB34" s="381"/>
      <c r="AC34" s="382"/>
      <c r="AD34" s="420"/>
      <c r="AE34" s="420"/>
      <c r="AF34" s="420"/>
      <c r="AG34" s="420"/>
      <c r="AH34" s="420"/>
      <c r="AI34" s="420"/>
      <c r="AJ34" s="420"/>
      <c r="AK34" s="420"/>
      <c r="AL34" s="420"/>
      <c r="AM34" s="420"/>
      <c r="AN34" s="420"/>
      <c r="AO34" s="420"/>
      <c r="AP34" s="420"/>
      <c r="AQ34" s="422"/>
      <c r="AR34" s="423"/>
      <c r="AS34" s="424"/>
      <c r="AT34" s="15" t="s">
        <v>13</v>
      </c>
      <c r="AU34" s="424"/>
      <c r="AV34" s="425"/>
      <c r="AW34" s="377"/>
      <c r="AX34" s="378"/>
      <c r="AY34" s="9"/>
      <c r="AZ34" s="378"/>
      <c r="BA34" s="378"/>
    </row>
    <row r="35" spans="1:54">
      <c r="A35" s="426" t="s">
        <v>47</v>
      </c>
      <c r="B35" s="427"/>
      <c r="C35" s="428"/>
      <c r="D35" s="380" t="s">
        <v>31</v>
      </c>
      <c r="E35" s="381"/>
      <c r="F35" s="381"/>
      <c r="G35" s="381"/>
      <c r="H35" s="382"/>
      <c r="I35" s="419"/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30"/>
      <c r="X35" s="16" t="s">
        <v>13</v>
      </c>
      <c r="Y35" s="380" t="s">
        <v>48</v>
      </c>
      <c r="Z35" s="381"/>
      <c r="AA35" s="381"/>
      <c r="AB35" s="381"/>
      <c r="AC35" s="382"/>
      <c r="AD35" s="25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30"/>
      <c r="AR35" s="423"/>
      <c r="AS35" s="424"/>
      <c r="AT35" s="15" t="s">
        <v>13</v>
      </c>
      <c r="AU35" s="424"/>
      <c r="AV35" s="425"/>
      <c r="AW35" s="377"/>
      <c r="AX35" s="378"/>
      <c r="AY35" s="9"/>
      <c r="AZ35" s="378"/>
      <c r="BA35" s="378"/>
    </row>
    <row r="36" spans="1:54" ht="13.5" thickBot="1">
      <c r="A36" s="284" t="s">
        <v>49</v>
      </c>
      <c r="B36" s="285"/>
      <c r="C36" s="286"/>
      <c r="D36" s="287" t="s">
        <v>28</v>
      </c>
      <c r="E36" s="387"/>
      <c r="F36" s="387"/>
      <c r="G36" s="387"/>
      <c r="H36" s="388"/>
      <c r="I36" s="290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10" t="s">
        <v>13</v>
      </c>
      <c r="Y36" s="287" t="s">
        <v>50</v>
      </c>
      <c r="Z36" s="387"/>
      <c r="AA36" s="387"/>
      <c r="AB36" s="387"/>
      <c r="AC36" s="388"/>
      <c r="AD36" s="24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  <c r="AR36" s="389"/>
      <c r="AS36" s="383"/>
      <c r="AT36" s="11" t="s">
        <v>13</v>
      </c>
      <c r="AU36" s="383"/>
      <c r="AV36" s="384"/>
      <c r="AW36" s="377"/>
      <c r="AX36" s="378"/>
      <c r="AY36" s="9"/>
      <c r="AZ36" s="378"/>
      <c r="BA36" s="378"/>
    </row>
    <row r="37" spans="1:54" ht="14.25" thickTop="1" thickBot="1"/>
    <row r="38" spans="1:54" s="2" customFormat="1" ht="20.25" thickTop="1" thickBot="1">
      <c r="A38" s="5" t="s">
        <v>23</v>
      </c>
      <c r="AR38" s="204" t="s">
        <v>24</v>
      </c>
      <c r="AS38" s="205"/>
      <c r="AT38" s="205"/>
      <c r="AU38" s="205"/>
      <c r="AV38" s="206"/>
      <c r="AW38" s="204" t="s">
        <v>25</v>
      </c>
      <c r="AX38" s="205"/>
      <c r="AY38" s="205"/>
      <c r="AZ38" s="205"/>
      <c r="BA38" s="206"/>
      <c r="BB38" s="198"/>
    </row>
    <row r="39" spans="1:54" s="2" customFormat="1" ht="13.5" thickTop="1">
      <c r="A39" s="271" t="s">
        <v>26</v>
      </c>
      <c r="B39" s="272"/>
      <c r="C39" s="273"/>
      <c r="D39" s="274" t="s">
        <v>51</v>
      </c>
      <c r="E39" s="275"/>
      <c r="F39" s="275"/>
      <c r="G39" s="275"/>
      <c r="H39" s="276"/>
      <c r="I39" s="277" t="s">
        <v>162</v>
      </c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4"/>
      <c r="X39" s="7" t="s">
        <v>13</v>
      </c>
      <c r="Y39" s="274" t="s">
        <v>52</v>
      </c>
      <c r="Z39" s="275"/>
      <c r="AA39" s="275"/>
      <c r="AB39" s="275"/>
      <c r="AC39" s="276"/>
      <c r="AD39" s="277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80"/>
      <c r="AR39" s="281"/>
      <c r="AS39" s="282"/>
      <c r="AT39" s="8" t="s">
        <v>13</v>
      </c>
      <c r="AU39" s="282"/>
      <c r="AV39" s="283"/>
      <c r="AW39" s="281"/>
      <c r="AX39" s="282"/>
      <c r="AY39" s="8" t="s">
        <v>13</v>
      </c>
      <c r="AZ39" s="282"/>
      <c r="BA39" s="283"/>
      <c r="BB39" s="189"/>
    </row>
    <row r="40" spans="1:54" s="2" customFormat="1" ht="13.5" thickBot="1">
      <c r="A40" s="284" t="s">
        <v>29</v>
      </c>
      <c r="B40" s="285"/>
      <c r="C40" s="286"/>
      <c r="D40" s="287" t="s">
        <v>53</v>
      </c>
      <c r="E40" s="288"/>
      <c r="F40" s="288"/>
      <c r="G40" s="288"/>
      <c r="H40" s="289"/>
      <c r="I40" s="290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2"/>
      <c r="X40" s="10" t="s">
        <v>13</v>
      </c>
      <c r="Y40" s="287" t="s">
        <v>54</v>
      </c>
      <c r="Z40" s="288"/>
      <c r="AA40" s="288"/>
      <c r="AB40" s="288"/>
      <c r="AC40" s="289"/>
      <c r="AD40" s="290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3"/>
      <c r="AR40" s="294"/>
      <c r="AS40" s="295"/>
      <c r="AT40" s="11" t="s">
        <v>13</v>
      </c>
      <c r="AU40" s="295"/>
      <c r="AV40" s="296"/>
      <c r="AW40" s="294"/>
      <c r="AX40" s="295"/>
      <c r="AY40" s="11" t="s">
        <v>13</v>
      </c>
      <c r="AZ40" s="295"/>
      <c r="BA40" s="296"/>
      <c r="BB40" s="189"/>
    </row>
    <row r="41" spans="1:54" s="2" customFormat="1" ht="14.25" thickTop="1" thickBot="1">
      <c r="AJ41" s="21"/>
      <c r="AK41" s="21"/>
      <c r="AL41" s="21"/>
      <c r="AM41" s="21"/>
      <c r="AN41" s="21"/>
      <c r="AO41" s="21"/>
      <c r="AP41" s="21"/>
      <c r="AQ41" s="21"/>
      <c r="AR41" s="22"/>
      <c r="AS41" s="21"/>
      <c r="AT41" s="33"/>
      <c r="AU41" s="22"/>
      <c r="AV41" s="21"/>
      <c r="AW41" s="22"/>
      <c r="AX41" s="21"/>
      <c r="AY41" s="33"/>
      <c r="AZ41" s="22"/>
      <c r="BA41" s="21"/>
      <c r="BB41" s="9"/>
    </row>
    <row r="42" spans="1:54" ht="20.25" thickTop="1" thickBot="1">
      <c r="A42" s="5" t="s">
        <v>32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04" t="s">
        <v>24</v>
      </c>
      <c r="AS42" s="205"/>
      <c r="AT42" s="205"/>
      <c r="AU42" s="205"/>
      <c r="AV42" s="206"/>
      <c r="AW42" s="204" t="s">
        <v>25</v>
      </c>
      <c r="AX42" s="205"/>
      <c r="AY42" s="205"/>
      <c r="AZ42" s="205"/>
      <c r="BA42" s="206"/>
    </row>
    <row r="43" spans="1:54" ht="14.25" thickTop="1" thickBot="1">
      <c r="A43" s="300" t="s">
        <v>33</v>
      </c>
      <c r="B43" s="301"/>
      <c r="C43" s="302"/>
      <c r="D43" s="303" t="s">
        <v>34</v>
      </c>
      <c r="E43" s="304"/>
      <c r="F43" s="304"/>
      <c r="G43" s="304"/>
      <c r="H43" s="305"/>
      <c r="I43" s="306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8"/>
      <c r="X43" s="12" t="s">
        <v>13</v>
      </c>
      <c r="Y43" s="303" t="s">
        <v>35</v>
      </c>
      <c r="Z43" s="304"/>
      <c r="AA43" s="304"/>
      <c r="AB43" s="304"/>
      <c r="AC43" s="305"/>
      <c r="AD43" s="306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307"/>
      <c r="AQ43" s="309"/>
      <c r="AR43" s="297"/>
      <c r="AS43" s="298"/>
      <c r="AT43" s="13" t="s">
        <v>13</v>
      </c>
      <c r="AU43" s="298"/>
      <c r="AV43" s="299"/>
      <c r="AW43" s="297"/>
      <c r="AX43" s="298"/>
      <c r="AY43" s="13" t="s">
        <v>13</v>
      </c>
      <c r="AZ43" s="298"/>
      <c r="BA43" s="299"/>
    </row>
    <row r="44" spans="1:54" ht="13.5" thickTop="1"/>
  </sheetData>
  <sortState ref="B11:R17">
    <sortCondition ref="B11"/>
  </sortState>
  <mergeCells count="370">
    <mergeCell ref="AZ43:BA43"/>
    <mergeCell ref="AR42:AV42"/>
    <mergeCell ref="AW42:BA42"/>
    <mergeCell ref="A43:C43"/>
    <mergeCell ref="D43:H43"/>
    <mergeCell ref="I43:W43"/>
    <mergeCell ref="Y43:AC43"/>
    <mergeCell ref="AD43:AQ43"/>
    <mergeCell ref="AR43:AS43"/>
    <mergeCell ref="AU43:AV43"/>
    <mergeCell ref="AW43:AX43"/>
    <mergeCell ref="A40:C40"/>
    <mergeCell ref="D40:H40"/>
    <mergeCell ref="I40:W40"/>
    <mergeCell ref="Y40:AC40"/>
    <mergeCell ref="AD40:AQ40"/>
    <mergeCell ref="AR40:AS40"/>
    <mergeCell ref="AU40:AV40"/>
    <mergeCell ref="AW40:AX40"/>
    <mergeCell ref="AZ40:BA40"/>
    <mergeCell ref="AR38:AV38"/>
    <mergeCell ref="AW38:BA38"/>
    <mergeCell ref="A39:C39"/>
    <mergeCell ref="D39:H39"/>
    <mergeCell ref="I39:W39"/>
    <mergeCell ref="Y39:AC39"/>
    <mergeCell ref="AD39:AQ39"/>
    <mergeCell ref="AR39:AS39"/>
    <mergeCell ref="AU39:AV39"/>
    <mergeCell ref="AW39:AX39"/>
    <mergeCell ref="AZ39:BA39"/>
    <mergeCell ref="AW35:AX35"/>
    <mergeCell ref="AZ35:BA35"/>
    <mergeCell ref="A36:C36"/>
    <mergeCell ref="D36:H36"/>
    <mergeCell ref="I36:W36"/>
    <mergeCell ref="Y36:AC36"/>
    <mergeCell ref="AR36:AS36"/>
    <mergeCell ref="AU36:AV36"/>
    <mergeCell ref="AW36:AX36"/>
    <mergeCell ref="AZ36:BA36"/>
    <mergeCell ref="A35:C35"/>
    <mergeCell ref="D35:H35"/>
    <mergeCell ref="I35:W35"/>
    <mergeCell ref="Y35:AC35"/>
    <mergeCell ref="AR35:AS35"/>
    <mergeCell ref="AU35:AV35"/>
    <mergeCell ref="A34:C34"/>
    <mergeCell ref="D34:H34"/>
    <mergeCell ref="I34:W34"/>
    <mergeCell ref="Y34:AC34"/>
    <mergeCell ref="AD34:AQ34"/>
    <mergeCell ref="AR34:AS34"/>
    <mergeCell ref="AU34:AV34"/>
    <mergeCell ref="AW34:AX34"/>
    <mergeCell ref="AZ34:BA34"/>
    <mergeCell ref="AM28:AN28"/>
    <mergeCell ref="AO28:AP28"/>
    <mergeCell ref="AR32:AV32"/>
    <mergeCell ref="AW32:BA32"/>
    <mergeCell ref="A33:C33"/>
    <mergeCell ref="D33:H33"/>
    <mergeCell ref="I33:W33"/>
    <mergeCell ref="Y33:AC33"/>
    <mergeCell ref="AD33:AQ33"/>
    <mergeCell ref="AR33:AS33"/>
    <mergeCell ref="AU33:AV33"/>
    <mergeCell ref="AW33:AX33"/>
    <mergeCell ref="AZ33:BA33"/>
    <mergeCell ref="AY27:AZ27"/>
    <mergeCell ref="BA27:BB27"/>
    <mergeCell ref="S28:T28"/>
    <mergeCell ref="U28:V28"/>
    <mergeCell ref="W28:X28"/>
    <mergeCell ref="Y28:Z28"/>
    <mergeCell ref="AA28:AB28"/>
    <mergeCell ref="AC28:AD28"/>
    <mergeCell ref="AI27:AJ27"/>
    <mergeCell ref="AK27:AL27"/>
    <mergeCell ref="AM27:AN27"/>
    <mergeCell ref="AO27:AP27"/>
    <mergeCell ref="AQ27:AR27"/>
    <mergeCell ref="AS27:AT27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BC26:BD26"/>
    <mergeCell ref="B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AI26:AJ26"/>
    <mergeCell ref="AK26:AL26"/>
    <mergeCell ref="AM26:AN26"/>
    <mergeCell ref="AO26:AP26"/>
    <mergeCell ref="AU27:AV27"/>
    <mergeCell ref="AW27:AX27"/>
    <mergeCell ref="B26:R26"/>
    <mergeCell ref="S26:T26"/>
    <mergeCell ref="U26:V26"/>
    <mergeCell ref="W26:X26"/>
    <mergeCell ref="Y26:Z26"/>
    <mergeCell ref="AA26:AB26"/>
    <mergeCell ref="AC26:AD26"/>
    <mergeCell ref="AM25:AN25"/>
    <mergeCell ref="AO25:AP25"/>
    <mergeCell ref="AA25:AB25"/>
    <mergeCell ref="AC25:AD25"/>
    <mergeCell ref="AE25:AF25"/>
    <mergeCell ref="AG25:AH25"/>
    <mergeCell ref="AI25:AJ25"/>
    <mergeCell ref="AK25:AL25"/>
    <mergeCell ref="AY24:AZ24"/>
    <mergeCell ref="BA24:BB24"/>
    <mergeCell ref="BC24:BD24"/>
    <mergeCell ref="B25:R25"/>
    <mergeCell ref="S25:T25"/>
    <mergeCell ref="U25:V25"/>
    <mergeCell ref="W25:X25"/>
    <mergeCell ref="Y25:Z25"/>
    <mergeCell ref="AI24:AJ24"/>
    <mergeCell ref="AK24:AL24"/>
    <mergeCell ref="AM24:AN24"/>
    <mergeCell ref="AO24:AP24"/>
    <mergeCell ref="AQ24:AR24"/>
    <mergeCell ref="AS24:AT24"/>
    <mergeCell ref="AY25:AZ25"/>
    <mergeCell ref="BA25:BB25"/>
    <mergeCell ref="BC25:BD25"/>
    <mergeCell ref="AQ25:AR25"/>
    <mergeCell ref="AS25:AT25"/>
    <mergeCell ref="AU25:AV25"/>
    <mergeCell ref="AW25:AX25"/>
    <mergeCell ref="BC23:BD23"/>
    <mergeCell ref="B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AU24:AV24"/>
    <mergeCell ref="AW24:AX24"/>
    <mergeCell ref="B23:R23"/>
    <mergeCell ref="S23:T23"/>
    <mergeCell ref="U23:V23"/>
    <mergeCell ref="W23:X23"/>
    <mergeCell ref="Y23:Z23"/>
    <mergeCell ref="AA23:AB23"/>
    <mergeCell ref="AC23:AD23"/>
    <mergeCell ref="AM22:AN22"/>
    <mergeCell ref="AO22:AP22"/>
    <mergeCell ref="AA22:AB22"/>
    <mergeCell ref="AC22:AD22"/>
    <mergeCell ref="AE22:AF22"/>
    <mergeCell ref="AG22:AH22"/>
    <mergeCell ref="AI22:AJ22"/>
    <mergeCell ref="AK22:AL22"/>
    <mergeCell ref="AY21:AZ21"/>
    <mergeCell ref="BA21:BB21"/>
    <mergeCell ref="BC21:BD21"/>
    <mergeCell ref="B22:R22"/>
    <mergeCell ref="S22:T22"/>
    <mergeCell ref="U22:V22"/>
    <mergeCell ref="W22:X22"/>
    <mergeCell ref="Y22:Z22"/>
    <mergeCell ref="AI21:AJ21"/>
    <mergeCell ref="AK21:AL21"/>
    <mergeCell ref="AM21:AN21"/>
    <mergeCell ref="AO21:AP21"/>
    <mergeCell ref="AQ21:AR21"/>
    <mergeCell ref="AS21:AT21"/>
    <mergeCell ref="AY22:AZ22"/>
    <mergeCell ref="BA22:BB22"/>
    <mergeCell ref="BC22:BD22"/>
    <mergeCell ref="AQ22:AR22"/>
    <mergeCell ref="AS22:AT22"/>
    <mergeCell ref="AU22:AV22"/>
    <mergeCell ref="AW22:AX22"/>
    <mergeCell ref="BC20:BD20"/>
    <mergeCell ref="B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I20:AJ20"/>
    <mergeCell ref="AK20:AL20"/>
    <mergeCell ref="AM20:AN20"/>
    <mergeCell ref="AO20:AP20"/>
    <mergeCell ref="AU21:AV21"/>
    <mergeCell ref="AW21:AX21"/>
    <mergeCell ref="S19:AD19"/>
    <mergeCell ref="A20:R20"/>
    <mergeCell ref="S20:T20"/>
    <mergeCell ref="U20:V20"/>
    <mergeCell ref="W20:X20"/>
    <mergeCell ref="Y20:Z20"/>
    <mergeCell ref="AA20:AB20"/>
    <mergeCell ref="AC20:AD20"/>
    <mergeCell ref="AU17:AV17"/>
    <mergeCell ref="B17:R17"/>
    <mergeCell ref="S17:T17"/>
    <mergeCell ref="V17:W17"/>
    <mergeCell ref="X17:Y17"/>
    <mergeCell ref="AA17:AB17"/>
    <mergeCell ref="AC17:AD17"/>
    <mergeCell ref="BB17:BC17"/>
    <mergeCell ref="BD17:BE17"/>
    <mergeCell ref="BF17:BG17"/>
    <mergeCell ref="AW18:BA18"/>
    <mergeCell ref="BB18:BC18"/>
    <mergeCell ref="BD18:BE18"/>
    <mergeCell ref="AF17:AG17"/>
    <mergeCell ref="AH17:AI17"/>
    <mergeCell ref="AK17:AL17"/>
    <mergeCell ref="AM17:AN17"/>
    <mergeCell ref="AP17:AQ17"/>
    <mergeCell ref="AR17:AS17"/>
    <mergeCell ref="AZ15:BA15"/>
    <mergeCell ref="BB15:BC15"/>
    <mergeCell ref="BD15:BE15"/>
    <mergeCell ref="BF15:BG15"/>
    <mergeCell ref="B16:R16"/>
    <mergeCell ref="S16:T16"/>
    <mergeCell ref="V16:W16"/>
    <mergeCell ref="X16:Y16"/>
    <mergeCell ref="AA16:AB16"/>
    <mergeCell ref="AC16:AD16"/>
    <mergeCell ref="AF15:AG15"/>
    <mergeCell ref="AH15:AI15"/>
    <mergeCell ref="AK15:AL15"/>
    <mergeCell ref="AR15:AS15"/>
    <mergeCell ref="AU15:AV15"/>
    <mergeCell ref="AW15:AX15"/>
    <mergeCell ref="AZ16:BA16"/>
    <mergeCell ref="BB16:BC16"/>
    <mergeCell ref="BD16:BE16"/>
    <mergeCell ref="BF16:BG16"/>
    <mergeCell ref="AM16:AN16"/>
    <mergeCell ref="AP16:AQ16"/>
    <mergeCell ref="AW16:AX16"/>
    <mergeCell ref="B15:R15"/>
    <mergeCell ref="S15:T15"/>
    <mergeCell ref="V15:W15"/>
    <mergeCell ref="X15:Y15"/>
    <mergeCell ref="AA15:AB15"/>
    <mergeCell ref="AC15:AD15"/>
    <mergeCell ref="AF14:AG14"/>
    <mergeCell ref="AM14:AN14"/>
    <mergeCell ref="AP14:AQ14"/>
    <mergeCell ref="AF16:AG16"/>
    <mergeCell ref="AH16:AI16"/>
    <mergeCell ref="AK16:AL16"/>
    <mergeCell ref="AR13:AS13"/>
    <mergeCell ref="AU13:AV13"/>
    <mergeCell ref="AW13:AX13"/>
    <mergeCell ref="AZ14:BA14"/>
    <mergeCell ref="BB14:BC14"/>
    <mergeCell ref="BD14:BE14"/>
    <mergeCell ref="BF14:BG14"/>
    <mergeCell ref="AR14:AS14"/>
    <mergeCell ref="AU14:AV14"/>
    <mergeCell ref="AW14:AX14"/>
    <mergeCell ref="AZ13:BA13"/>
    <mergeCell ref="BB13:BC13"/>
    <mergeCell ref="BD13:BE13"/>
    <mergeCell ref="BF13:BG13"/>
    <mergeCell ref="B14:R14"/>
    <mergeCell ref="S14:T14"/>
    <mergeCell ref="V14:W14"/>
    <mergeCell ref="X14:Y14"/>
    <mergeCell ref="AA14:AB14"/>
    <mergeCell ref="AC14:AD14"/>
    <mergeCell ref="AK13:AL13"/>
    <mergeCell ref="AM13:AN13"/>
    <mergeCell ref="AP13:AQ13"/>
    <mergeCell ref="B13:R13"/>
    <mergeCell ref="S13:T13"/>
    <mergeCell ref="V13:W13"/>
    <mergeCell ref="X13:Y13"/>
    <mergeCell ref="AA13:AB13"/>
    <mergeCell ref="AH13:AI13"/>
    <mergeCell ref="BF11:BG11"/>
    <mergeCell ref="AR11:AS11"/>
    <mergeCell ref="AU11:AV11"/>
    <mergeCell ref="AW11:AX11"/>
    <mergeCell ref="AZ12:BA12"/>
    <mergeCell ref="BB12:BC12"/>
    <mergeCell ref="BD12:BE12"/>
    <mergeCell ref="BF12:BG12"/>
    <mergeCell ref="AR12:AS12"/>
    <mergeCell ref="AU12:AV12"/>
    <mergeCell ref="AW12:AX12"/>
    <mergeCell ref="AZ11:BA11"/>
    <mergeCell ref="BB11:BC11"/>
    <mergeCell ref="BD11:BE11"/>
    <mergeCell ref="B12:R12"/>
    <mergeCell ref="S12:T12"/>
    <mergeCell ref="V12:W12"/>
    <mergeCell ref="AC12:AD12"/>
    <mergeCell ref="AF12:AG12"/>
    <mergeCell ref="AH12:AI12"/>
    <mergeCell ref="AK11:AL11"/>
    <mergeCell ref="AM11:AN11"/>
    <mergeCell ref="AP11:AQ11"/>
    <mergeCell ref="B11:R11"/>
    <mergeCell ref="X11:Y11"/>
    <mergeCell ref="AA11:AB11"/>
    <mergeCell ref="AC11:AD11"/>
    <mergeCell ref="AF11:AG11"/>
    <mergeCell ref="AH11:AI11"/>
    <mergeCell ref="AK12:AL12"/>
    <mergeCell ref="AM12:AN12"/>
    <mergeCell ref="AP12:AQ12"/>
    <mergeCell ref="A1:BG1"/>
    <mergeCell ref="A2:BG2"/>
    <mergeCell ref="A3:BG3"/>
    <mergeCell ref="A4:BG4"/>
    <mergeCell ref="A5:BG5"/>
    <mergeCell ref="A7:BG7"/>
    <mergeCell ref="A10:R10"/>
    <mergeCell ref="BB10:BC10"/>
    <mergeCell ref="BD10:BE10"/>
    <mergeCell ref="BF10:BG10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  <colBreaks count="1" manualBreakCount="1">
    <brk id="5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J35"/>
  <sheetViews>
    <sheetView showGridLines="0" topLeftCell="A9" workbookViewId="0" xr3:uid="{C67EF94B-0B3B-5838-830C-E3A509766221}">
      <selection activeCell="BJ27" sqref="BJ27"/>
    </sheetView>
  </sheetViews>
  <sheetFormatPr defaultRowHeight="12.75"/>
  <cols>
    <col min="1" max="1" width="3" customWidth="1"/>
    <col min="2" max="59" width="1.7109375" customWidth="1"/>
  </cols>
  <sheetData>
    <row r="1" spans="1:59" ht="19.5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</row>
    <row r="2" spans="1:59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</row>
    <row r="3" spans="1:59">
      <c r="A3" s="215" t="s">
        <v>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</row>
    <row r="4" spans="1:59">
      <c r="A4" s="215" t="s">
        <v>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</row>
    <row r="5" spans="1:59">
      <c r="A5" s="216" t="s">
        <v>4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</row>
    <row r="6" spans="1:59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9" ht="23.25">
      <c r="A7" s="217" t="s">
        <v>5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564"/>
      <c r="BC7" s="564"/>
      <c r="BD7" s="564"/>
      <c r="BE7" s="564"/>
      <c r="BF7" s="564"/>
      <c r="BG7" s="564"/>
    </row>
    <row r="8" spans="1:59" ht="23.25">
      <c r="A8" s="2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</row>
    <row r="9" spans="1:59" ht="19.5" thickBot="1">
      <c r="A9" s="1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/>
      <c r="X9" s="2"/>
      <c r="Y9" s="2"/>
      <c r="Z9" s="2"/>
      <c r="AA9" s="2"/>
      <c r="AB9" s="2"/>
      <c r="AC9" s="2"/>
      <c r="AD9" s="2"/>
      <c r="AE9" s="2"/>
      <c r="AF9" s="2"/>
      <c r="AG9" s="2"/>
      <c r="AH9" s="6" t="s">
        <v>163</v>
      </c>
      <c r="AI9" s="17"/>
      <c r="AJ9" s="2"/>
      <c r="AK9" s="6"/>
      <c r="AL9" s="2"/>
      <c r="AM9" s="2"/>
      <c r="AN9" s="2"/>
      <c r="AO9" s="17"/>
      <c r="AP9" s="2"/>
      <c r="AQ9" s="2"/>
      <c r="AR9" s="6"/>
      <c r="AS9" s="2"/>
      <c r="AT9" s="17"/>
      <c r="AU9" s="2"/>
      <c r="AV9" s="2"/>
      <c r="AW9" s="17"/>
      <c r="AX9" s="2"/>
      <c r="AY9" s="2"/>
      <c r="AZ9" s="2"/>
      <c r="BA9" s="2"/>
    </row>
    <row r="10" spans="1:59" s="2" customFormat="1" ht="14.25" thickTop="1" thickBot="1">
      <c r="A10" s="204" t="s">
        <v>8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6"/>
      <c r="S10" s="588">
        <v>1</v>
      </c>
      <c r="T10" s="588"/>
      <c r="U10" s="588"/>
      <c r="V10" s="588"/>
      <c r="W10" s="588"/>
      <c r="X10" s="550">
        <v>2</v>
      </c>
      <c r="Y10" s="550"/>
      <c r="Z10" s="550"/>
      <c r="AA10" s="550"/>
      <c r="AB10" s="550"/>
      <c r="AC10" s="550">
        <v>3</v>
      </c>
      <c r="AD10" s="550"/>
      <c r="AE10" s="550"/>
      <c r="AF10" s="550"/>
      <c r="AG10" s="550"/>
      <c r="AH10" s="589">
        <v>4</v>
      </c>
      <c r="AI10" s="589"/>
      <c r="AJ10" s="589"/>
      <c r="AK10" s="589"/>
      <c r="AL10" s="589"/>
      <c r="AM10" s="572">
        <v>5</v>
      </c>
      <c r="AN10" s="572"/>
      <c r="AO10" s="572"/>
      <c r="AP10" s="572"/>
      <c r="AQ10" s="572"/>
      <c r="AR10" s="696">
        <v>6</v>
      </c>
      <c r="AS10" s="696"/>
      <c r="AT10" s="696"/>
      <c r="AU10" s="696"/>
      <c r="AV10" s="696"/>
      <c r="AW10" s="553" t="s">
        <v>9</v>
      </c>
      <c r="AX10" s="553"/>
      <c r="AY10" s="553" t="s">
        <v>10</v>
      </c>
      <c r="AZ10" s="553"/>
      <c r="BA10" s="553" t="s">
        <v>11</v>
      </c>
      <c r="BB10" s="553"/>
    </row>
    <row r="11" spans="1:59" s="2" customFormat="1" ht="13.5" thickTop="1">
      <c r="A11" s="72">
        <v>1</v>
      </c>
      <c r="B11" s="697" t="s">
        <v>37</v>
      </c>
      <c r="C11" s="698"/>
      <c r="D11" s="698"/>
      <c r="E11" s="698"/>
      <c r="F11" s="698"/>
      <c r="G11" s="698"/>
      <c r="H11" s="698"/>
      <c r="I11" s="698"/>
      <c r="J11" s="698"/>
      <c r="K11" s="698"/>
      <c r="L11" s="698"/>
      <c r="M11" s="698"/>
      <c r="N11" s="698"/>
      <c r="O11" s="698"/>
      <c r="P11" s="698"/>
      <c r="Q11" s="698"/>
      <c r="R11" s="698"/>
      <c r="S11" s="73"/>
      <c r="T11" s="74"/>
      <c r="U11" s="74"/>
      <c r="V11" s="74"/>
      <c r="W11" s="75"/>
      <c r="X11" s="597">
        <v>4</v>
      </c>
      <c r="Y11" s="597"/>
      <c r="Z11" s="159" t="s">
        <v>13</v>
      </c>
      <c r="AA11" s="584">
        <v>4</v>
      </c>
      <c r="AB11" s="584"/>
      <c r="AC11" s="595">
        <v>3</v>
      </c>
      <c r="AD11" s="595"/>
      <c r="AE11" s="157" t="s">
        <v>13</v>
      </c>
      <c r="AF11" s="596">
        <v>8</v>
      </c>
      <c r="AG11" s="596"/>
      <c r="AH11" s="595">
        <v>1</v>
      </c>
      <c r="AI11" s="595"/>
      <c r="AJ11" s="157" t="s">
        <v>13</v>
      </c>
      <c r="AK11" s="596">
        <v>9</v>
      </c>
      <c r="AL11" s="596"/>
      <c r="AM11" s="595">
        <v>0</v>
      </c>
      <c r="AN11" s="595"/>
      <c r="AO11" s="157" t="s">
        <v>13</v>
      </c>
      <c r="AP11" s="596">
        <v>16</v>
      </c>
      <c r="AQ11" s="596"/>
      <c r="AR11" s="595">
        <v>2</v>
      </c>
      <c r="AS11" s="595"/>
      <c r="AT11" s="157" t="s">
        <v>13</v>
      </c>
      <c r="AU11" s="596">
        <v>3</v>
      </c>
      <c r="AV11" s="596"/>
      <c r="AW11" s="459">
        <f>SUM(X11+AC11+AH11+AM11+AR11)</f>
        <v>10</v>
      </c>
      <c r="AX11" s="459"/>
      <c r="AY11" s="459">
        <f t="shared" ref="AY11:AY16" si="0">SUM(L11+Q11+V11+AA11+AF11+AK11+AP11+AU11)</f>
        <v>40</v>
      </c>
      <c r="AZ11" s="459"/>
      <c r="BA11" s="563">
        <v>1</v>
      </c>
      <c r="BB11" s="563"/>
    </row>
    <row r="12" spans="1:59" s="2" customFormat="1">
      <c r="A12" s="76">
        <v>2</v>
      </c>
      <c r="B12" s="565" t="s">
        <v>12</v>
      </c>
      <c r="C12" s="566"/>
      <c r="D12" s="566"/>
      <c r="E12" s="566"/>
      <c r="F12" s="566"/>
      <c r="G12" s="566"/>
      <c r="H12" s="566"/>
      <c r="I12" s="566"/>
      <c r="J12" s="566"/>
      <c r="K12" s="566"/>
      <c r="L12" s="566"/>
      <c r="M12" s="566"/>
      <c r="N12" s="566"/>
      <c r="O12" s="566"/>
      <c r="P12" s="566"/>
      <c r="Q12" s="566"/>
      <c r="R12" s="567"/>
      <c r="S12" s="568">
        <v>4</v>
      </c>
      <c r="T12" s="568"/>
      <c r="U12" s="162" t="s">
        <v>13</v>
      </c>
      <c r="V12" s="542">
        <v>4</v>
      </c>
      <c r="W12" s="542"/>
      <c r="X12" s="77"/>
      <c r="Y12" s="78"/>
      <c r="Z12" s="78"/>
      <c r="AA12" s="78"/>
      <c r="AB12" s="79"/>
      <c r="AC12" s="522">
        <v>2</v>
      </c>
      <c r="AD12" s="522"/>
      <c r="AE12" s="161" t="s">
        <v>13</v>
      </c>
      <c r="AF12" s="524">
        <v>7</v>
      </c>
      <c r="AG12" s="524"/>
      <c r="AH12" s="522">
        <v>1</v>
      </c>
      <c r="AI12" s="522"/>
      <c r="AJ12" s="161" t="s">
        <v>13</v>
      </c>
      <c r="AK12" s="524">
        <v>10</v>
      </c>
      <c r="AL12" s="524"/>
      <c r="AM12" s="522">
        <v>0</v>
      </c>
      <c r="AN12" s="522"/>
      <c r="AO12" s="161" t="s">
        <v>13</v>
      </c>
      <c r="AP12" s="524">
        <v>7</v>
      </c>
      <c r="AQ12" s="524"/>
      <c r="AR12" s="522">
        <v>3</v>
      </c>
      <c r="AS12" s="522"/>
      <c r="AT12" s="161" t="s">
        <v>13</v>
      </c>
      <c r="AU12" s="543">
        <v>8</v>
      </c>
      <c r="AV12" s="543"/>
      <c r="AW12" s="453">
        <f>SUM(I12+N12+S12+AC12+AH12+AM12+AR12)</f>
        <v>10</v>
      </c>
      <c r="AX12" s="453"/>
      <c r="AY12" s="453">
        <f t="shared" si="0"/>
        <v>36</v>
      </c>
      <c r="AZ12" s="453"/>
      <c r="BA12" s="525">
        <v>1</v>
      </c>
      <c r="BB12" s="525"/>
    </row>
    <row r="13" spans="1:59" s="2" customFormat="1">
      <c r="A13" s="80">
        <v>3</v>
      </c>
      <c r="B13" s="547" t="s">
        <v>164</v>
      </c>
      <c r="C13" s="548"/>
      <c r="D13" s="548"/>
      <c r="E13" s="548"/>
      <c r="F13" s="548"/>
      <c r="G13" s="548"/>
      <c r="H13" s="548"/>
      <c r="I13" s="548"/>
      <c r="J13" s="548"/>
      <c r="K13" s="548"/>
      <c r="L13" s="548"/>
      <c r="M13" s="548"/>
      <c r="N13" s="548"/>
      <c r="O13" s="548"/>
      <c r="P13" s="548"/>
      <c r="Q13" s="548"/>
      <c r="R13" s="548"/>
      <c r="S13" s="546">
        <v>8</v>
      </c>
      <c r="T13" s="546"/>
      <c r="U13" s="160" t="s">
        <v>13</v>
      </c>
      <c r="V13" s="521">
        <v>3</v>
      </c>
      <c r="W13" s="521"/>
      <c r="X13" s="519">
        <v>7</v>
      </c>
      <c r="Y13" s="519"/>
      <c r="Z13" s="160" t="s">
        <v>13</v>
      </c>
      <c r="AA13" s="521">
        <v>2</v>
      </c>
      <c r="AB13" s="521"/>
      <c r="AC13" s="77"/>
      <c r="AD13" s="78"/>
      <c r="AE13" s="78"/>
      <c r="AF13" s="78"/>
      <c r="AG13" s="79"/>
      <c r="AH13" s="522">
        <v>4</v>
      </c>
      <c r="AI13" s="522"/>
      <c r="AJ13" s="161" t="s">
        <v>13</v>
      </c>
      <c r="AK13" s="524">
        <v>6</v>
      </c>
      <c r="AL13" s="524"/>
      <c r="AM13" s="519">
        <v>7</v>
      </c>
      <c r="AN13" s="519"/>
      <c r="AO13" s="160" t="s">
        <v>13</v>
      </c>
      <c r="AP13" s="521">
        <v>1</v>
      </c>
      <c r="AQ13" s="521"/>
      <c r="AR13" s="519">
        <v>3</v>
      </c>
      <c r="AS13" s="519"/>
      <c r="AT13" s="160" t="s">
        <v>13</v>
      </c>
      <c r="AU13" s="590">
        <v>2</v>
      </c>
      <c r="AV13" s="590"/>
      <c r="AW13" s="453">
        <f>SUM(I13+N13+S13+X13+AH13+AM13+AR13)</f>
        <v>29</v>
      </c>
      <c r="AX13" s="453"/>
      <c r="AY13" s="453">
        <f t="shared" si="0"/>
        <v>14</v>
      </c>
      <c r="AZ13" s="453"/>
      <c r="BA13" s="525">
        <v>12</v>
      </c>
      <c r="BB13" s="525"/>
    </row>
    <row r="14" spans="1:59" s="2" customFormat="1">
      <c r="A14" s="80">
        <v>4</v>
      </c>
      <c r="B14" s="547" t="s">
        <v>39</v>
      </c>
      <c r="C14" s="548"/>
      <c r="D14" s="548"/>
      <c r="E14" s="548"/>
      <c r="F14" s="548"/>
      <c r="G14" s="548"/>
      <c r="H14" s="548"/>
      <c r="I14" s="548"/>
      <c r="J14" s="548"/>
      <c r="K14" s="548"/>
      <c r="L14" s="548"/>
      <c r="M14" s="548"/>
      <c r="N14" s="548"/>
      <c r="O14" s="548"/>
      <c r="P14" s="548"/>
      <c r="Q14" s="548"/>
      <c r="R14" s="548"/>
      <c r="S14" s="546">
        <v>9</v>
      </c>
      <c r="T14" s="546"/>
      <c r="U14" s="160" t="s">
        <v>13</v>
      </c>
      <c r="V14" s="521">
        <v>1</v>
      </c>
      <c r="W14" s="521"/>
      <c r="X14" s="519">
        <v>10</v>
      </c>
      <c r="Y14" s="519"/>
      <c r="Z14" s="160" t="s">
        <v>13</v>
      </c>
      <c r="AA14" s="521">
        <v>1</v>
      </c>
      <c r="AB14" s="521"/>
      <c r="AC14" s="519">
        <v>6</v>
      </c>
      <c r="AD14" s="519"/>
      <c r="AE14" s="160" t="s">
        <v>13</v>
      </c>
      <c r="AF14" s="521">
        <v>4</v>
      </c>
      <c r="AG14" s="521"/>
      <c r="AH14" s="77"/>
      <c r="AI14" s="78"/>
      <c r="AJ14" s="78"/>
      <c r="AK14" s="78"/>
      <c r="AL14" s="79"/>
      <c r="AM14" s="522">
        <v>3</v>
      </c>
      <c r="AN14" s="522"/>
      <c r="AO14" s="161" t="s">
        <v>13</v>
      </c>
      <c r="AP14" s="524">
        <v>5</v>
      </c>
      <c r="AQ14" s="524"/>
      <c r="AR14" s="519">
        <v>5</v>
      </c>
      <c r="AS14" s="519"/>
      <c r="AT14" s="160" t="s">
        <v>13</v>
      </c>
      <c r="AU14" s="590">
        <v>2</v>
      </c>
      <c r="AV14" s="590"/>
      <c r="AW14" s="453">
        <f>SUM(I14+N14+S14+X14+AC14+AM14+AR14)</f>
        <v>33</v>
      </c>
      <c r="AX14" s="453"/>
      <c r="AY14" s="453">
        <f t="shared" si="0"/>
        <v>13</v>
      </c>
      <c r="AZ14" s="453"/>
      <c r="BA14" s="525">
        <v>12</v>
      </c>
      <c r="BB14" s="525"/>
    </row>
    <row r="15" spans="1:59" s="2" customFormat="1">
      <c r="A15" s="80">
        <v>5</v>
      </c>
      <c r="B15" s="605" t="s">
        <v>144</v>
      </c>
      <c r="C15" s="700"/>
      <c r="D15" s="700"/>
      <c r="E15" s="700"/>
      <c r="F15" s="700"/>
      <c r="G15" s="700"/>
      <c r="H15" s="700"/>
      <c r="I15" s="700"/>
      <c r="J15" s="700"/>
      <c r="K15" s="700"/>
      <c r="L15" s="700"/>
      <c r="M15" s="700"/>
      <c r="N15" s="700"/>
      <c r="O15" s="700"/>
      <c r="P15" s="700"/>
      <c r="Q15" s="700"/>
      <c r="R15" s="701"/>
      <c r="S15" s="546">
        <v>16</v>
      </c>
      <c r="T15" s="546"/>
      <c r="U15" s="160" t="s">
        <v>13</v>
      </c>
      <c r="V15" s="521">
        <v>0</v>
      </c>
      <c r="W15" s="521"/>
      <c r="X15" s="519">
        <v>7</v>
      </c>
      <c r="Y15" s="519"/>
      <c r="Z15" s="160" t="s">
        <v>13</v>
      </c>
      <c r="AA15" s="521">
        <v>0</v>
      </c>
      <c r="AB15" s="521"/>
      <c r="AC15" s="522">
        <v>1</v>
      </c>
      <c r="AD15" s="522"/>
      <c r="AE15" s="161" t="s">
        <v>13</v>
      </c>
      <c r="AF15" s="524">
        <v>7</v>
      </c>
      <c r="AG15" s="524"/>
      <c r="AH15" s="519">
        <v>5</v>
      </c>
      <c r="AI15" s="519"/>
      <c r="AJ15" s="160" t="s">
        <v>13</v>
      </c>
      <c r="AK15" s="521">
        <v>3</v>
      </c>
      <c r="AL15" s="521"/>
      <c r="AM15" s="77"/>
      <c r="AN15" s="78"/>
      <c r="AO15" s="78"/>
      <c r="AP15" s="78"/>
      <c r="AQ15" s="79"/>
      <c r="AR15" s="603">
        <v>6</v>
      </c>
      <c r="AS15" s="603"/>
      <c r="AT15" s="167" t="s">
        <v>13</v>
      </c>
      <c r="AU15" s="604">
        <v>4</v>
      </c>
      <c r="AV15" s="604"/>
      <c r="AW15" s="453">
        <f>SUM(I15+N15+S15+X15+AC15+AH15+AR15)</f>
        <v>35</v>
      </c>
      <c r="AX15" s="453"/>
      <c r="AY15" s="453">
        <f t="shared" si="0"/>
        <v>14</v>
      </c>
      <c r="AZ15" s="453"/>
      <c r="BA15" s="525">
        <v>12</v>
      </c>
      <c r="BB15" s="525"/>
    </row>
    <row r="16" spans="1:59" s="2" customFormat="1" ht="13.5" thickBot="1">
      <c r="A16" s="81">
        <v>6</v>
      </c>
      <c r="B16" s="228" t="s">
        <v>165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30"/>
      <c r="S16" s="699">
        <v>3</v>
      </c>
      <c r="T16" s="699"/>
      <c r="U16" s="164" t="s">
        <v>13</v>
      </c>
      <c r="V16" s="475">
        <v>2</v>
      </c>
      <c r="W16" s="475"/>
      <c r="X16" s="529">
        <v>8</v>
      </c>
      <c r="Y16" s="529"/>
      <c r="Z16" s="164" t="s">
        <v>13</v>
      </c>
      <c r="AA16" s="475">
        <v>3</v>
      </c>
      <c r="AB16" s="475"/>
      <c r="AC16" s="600">
        <v>2</v>
      </c>
      <c r="AD16" s="600"/>
      <c r="AE16" s="166" t="s">
        <v>13</v>
      </c>
      <c r="AF16" s="601">
        <v>3</v>
      </c>
      <c r="AG16" s="601"/>
      <c r="AH16" s="600">
        <v>2</v>
      </c>
      <c r="AI16" s="600"/>
      <c r="AJ16" s="166" t="s">
        <v>13</v>
      </c>
      <c r="AK16" s="601">
        <v>5</v>
      </c>
      <c r="AL16" s="601"/>
      <c r="AM16" s="600">
        <v>4</v>
      </c>
      <c r="AN16" s="600"/>
      <c r="AO16" s="166" t="s">
        <v>13</v>
      </c>
      <c r="AP16" s="601">
        <v>6</v>
      </c>
      <c r="AQ16" s="601"/>
      <c r="AR16" s="82"/>
      <c r="AS16" s="83"/>
      <c r="AT16" s="83"/>
      <c r="AU16" s="83"/>
      <c r="AV16" s="84"/>
      <c r="AW16" s="516">
        <f>SUM(I16+N16+S16+X16+AC16+AH16+AM16)</f>
        <v>19</v>
      </c>
      <c r="AX16" s="516"/>
      <c r="AY16" s="516">
        <f t="shared" si="0"/>
        <v>19</v>
      </c>
      <c r="AZ16" s="516"/>
      <c r="BA16" s="517">
        <v>6</v>
      </c>
      <c r="BB16" s="517"/>
    </row>
    <row r="17" spans="1:62" s="2" customFormat="1" ht="14.25" thickTop="1" thickBot="1">
      <c r="A17" s="3"/>
      <c r="N17" s="4"/>
      <c r="S17" s="4"/>
      <c r="X17" s="4"/>
      <c r="AC17" s="4"/>
      <c r="AH17" s="4"/>
      <c r="AI17" s="4"/>
      <c r="AM17" s="4"/>
      <c r="AR17" s="608" t="s">
        <v>41</v>
      </c>
      <c r="AS17" s="608"/>
      <c r="AT17" s="608"/>
      <c r="AU17" s="608"/>
      <c r="AV17" s="608"/>
      <c r="AW17" s="518">
        <f>SUM(AW11:AW16)</f>
        <v>136</v>
      </c>
      <c r="AX17" s="518"/>
      <c r="AY17" s="518">
        <f>SUM(AY11:AY16)</f>
        <v>136</v>
      </c>
      <c r="AZ17" s="518"/>
      <c r="BA17" s="85"/>
      <c r="BB17" s="57"/>
      <c r="BJ17" s="86" t="s">
        <v>71</v>
      </c>
    </row>
    <row r="18" spans="1:62" s="2" customFormat="1" ht="16.5" customHeight="1" thickTop="1" thickBot="1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510" t="s">
        <v>20</v>
      </c>
      <c r="T18" s="510"/>
      <c r="U18" s="510"/>
      <c r="V18" s="510"/>
      <c r="W18" s="510"/>
      <c r="X18" s="510"/>
      <c r="Y18" s="510"/>
      <c r="Z18" s="510"/>
      <c r="AA18" s="510"/>
      <c r="AB18" s="510"/>
      <c r="AC18" s="510"/>
      <c r="AD18" s="510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</row>
    <row r="19" spans="1:62" s="2" customFormat="1" ht="14.25" thickTop="1" thickBot="1">
      <c r="A19" s="204" t="s">
        <v>8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6"/>
      <c r="S19" s="609">
        <v>1</v>
      </c>
      <c r="T19" s="609"/>
      <c r="U19" s="610">
        <v>2</v>
      </c>
      <c r="V19" s="610"/>
      <c r="W19" s="610">
        <v>3</v>
      </c>
      <c r="X19" s="610"/>
      <c r="Y19" s="610">
        <v>4</v>
      </c>
      <c r="Z19" s="610"/>
      <c r="AA19" s="610">
        <v>5</v>
      </c>
      <c r="AB19" s="610"/>
      <c r="AC19" s="610">
        <v>6</v>
      </c>
      <c r="AD19" s="610"/>
      <c r="AE19" s="610">
        <v>7</v>
      </c>
      <c r="AF19" s="610"/>
      <c r="AG19" s="610">
        <v>8</v>
      </c>
      <c r="AH19" s="610"/>
      <c r="AI19" s="610">
        <v>9</v>
      </c>
      <c r="AJ19" s="610"/>
      <c r="AK19" s="610">
        <v>10</v>
      </c>
      <c r="AL19" s="610"/>
      <c r="AM19" s="610">
        <v>11</v>
      </c>
      <c r="AN19" s="610"/>
      <c r="AO19" s="610">
        <v>12</v>
      </c>
      <c r="AP19" s="610"/>
      <c r="AQ19" s="610">
        <v>13</v>
      </c>
      <c r="AR19" s="610"/>
      <c r="AS19" s="610">
        <v>14</v>
      </c>
      <c r="AT19" s="610"/>
      <c r="AU19" s="610">
        <v>15</v>
      </c>
      <c r="AV19" s="610"/>
      <c r="AW19" s="514"/>
      <c r="AX19" s="514"/>
      <c r="AY19" s="328"/>
      <c r="AZ19" s="328"/>
      <c r="BA19" s="328"/>
      <c r="BB19" s="328"/>
    </row>
    <row r="20" spans="1:62" s="2" customFormat="1" ht="13.5" thickTop="1">
      <c r="A20" s="72">
        <v>1</v>
      </c>
      <c r="B20" s="697" t="s">
        <v>37</v>
      </c>
      <c r="C20" s="698"/>
      <c r="D20" s="698"/>
      <c r="E20" s="698"/>
      <c r="F20" s="698"/>
      <c r="G20" s="698"/>
      <c r="H20" s="698"/>
      <c r="I20" s="698"/>
      <c r="J20" s="698"/>
      <c r="K20" s="698"/>
      <c r="L20" s="698"/>
      <c r="M20" s="698"/>
      <c r="N20" s="698"/>
      <c r="O20" s="698"/>
      <c r="P20" s="698"/>
      <c r="Q20" s="698"/>
      <c r="R20" s="698"/>
      <c r="S20" s="611" t="s">
        <v>21</v>
      </c>
      <c r="T20" s="611"/>
      <c r="U20" s="613"/>
      <c r="V20" s="613"/>
      <c r="W20" s="613"/>
      <c r="X20" s="613"/>
      <c r="Y20" s="613"/>
      <c r="Z20" s="613"/>
      <c r="AA20" s="613"/>
      <c r="AB20" s="613"/>
      <c r="AC20" s="613"/>
      <c r="AD20" s="613"/>
      <c r="AE20" s="613"/>
      <c r="AF20" s="613"/>
      <c r="AG20" s="613"/>
      <c r="AH20" s="613"/>
      <c r="AI20" s="613"/>
      <c r="AJ20" s="613"/>
      <c r="AK20" s="613"/>
      <c r="AL20" s="613"/>
      <c r="AM20" s="613"/>
      <c r="AN20" s="613"/>
      <c r="AO20" s="613"/>
      <c r="AP20" s="613"/>
      <c r="AQ20" s="613"/>
      <c r="AR20" s="613"/>
      <c r="AS20" s="613"/>
      <c r="AT20" s="613"/>
      <c r="AU20" s="613"/>
      <c r="AV20" s="613"/>
      <c r="AW20" s="493"/>
      <c r="AX20" s="493"/>
      <c r="AY20" s="264"/>
      <c r="AZ20" s="264"/>
      <c r="BA20" s="264"/>
      <c r="BB20" s="264"/>
    </row>
    <row r="21" spans="1:62" s="2" customFormat="1">
      <c r="A21" s="76">
        <v>2</v>
      </c>
      <c r="B21" s="565" t="s">
        <v>12</v>
      </c>
      <c r="C21" s="566"/>
      <c r="D21" s="566"/>
      <c r="E21" s="566"/>
      <c r="F21" s="566"/>
      <c r="G21" s="566"/>
      <c r="H21" s="566"/>
      <c r="I21" s="566"/>
      <c r="J21" s="566"/>
      <c r="K21" s="566"/>
      <c r="L21" s="566"/>
      <c r="M21" s="566"/>
      <c r="N21" s="566"/>
      <c r="O21" s="566"/>
      <c r="P21" s="566"/>
      <c r="Q21" s="566"/>
      <c r="R21" s="567"/>
      <c r="S21" s="614" t="s">
        <v>21</v>
      </c>
      <c r="T21" s="614"/>
      <c r="U21" s="616"/>
      <c r="V21" s="616"/>
      <c r="W21" s="616"/>
      <c r="X21" s="616"/>
      <c r="Y21" s="616"/>
      <c r="Z21" s="616"/>
      <c r="AA21" s="616"/>
      <c r="AB21" s="616"/>
      <c r="AC21" s="616"/>
      <c r="AD21" s="616"/>
      <c r="AE21" s="616"/>
      <c r="AF21" s="616"/>
      <c r="AG21" s="616"/>
      <c r="AH21" s="616"/>
      <c r="AI21" s="616"/>
      <c r="AJ21" s="616"/>
      <c r="AK21" s="616"/>
      <c r="AL21" s="616"/>
      <c r="AM21" s="616"/>
      <c r="AN21" s="616"/>
      <c r="AO21" s="616"/>
      <c r="AP21" s="616"/>
      <c r="AQ21" s="616"/>
      <c r="AR21" s="616"/>
      <c r="AS21" s="616"/>
      <c r="AT21" s="616"/>
      <c r="AU21" s="617"/>
      <c r="AV21" s="617"/>
      <c r="AW21" s="493"/>
      <c r="AX21" s="493"/>
      <c r="AY21" s="264"/>
      <c r="AZ21" s="264"/>
      <c r="BA21" s="264"/>
      <c r="BB21" s="264"/>
    </row>
    <row r="22" spans="1:62" s="2" customFormat="1">
      <c r="A22" s="80">
        <v>3</v>
      </c>
      <c r="B22" s="547" t="s">
        <v>164</v>
      </c>
      <c r="C22" s="548"/>
      <c r="D22" s="548"/>
      <c r="E22" s="548"/>
      <c r="F22" s="548"/>
      <c r="G22" s="548"/>
      <c r="H22" s="548"/>
      <c r="I22" s="548"/>
      <c r="J22" s="548"/>
      <c r="K22" s="548"/>
      <c r="L22" s="548"/>
      <c r="M22" s="548"/>
      <c r="N22" s="548"/>
      <c r="O22" s="548"/>
      <c r="P22" s="548"/>
      <c r="Q22" s="548"/>
      <c r="R22" s="548"/>
      <c r="S22" s="614" t="s">
        <v>21</v>
      </c>
      <c r="T22" s="614"/>
      <c r="U22" s="615" t="s">
        <v>21</v>
      </c>
      <c r="V22" s="615"/>
      <c r="W22" s="615" t="s">
        <v>21</v>
      </c>
      <c r="X22" s="615"/>
      <c r="Y22" s="615" t="s">
        <v>21</v>
      </c>
      <c r="Z22" s="615"/>
      <c r="AA22" s="615" t="s">
        <v>21</v>
      </c>
      <c r="AB22" s="615"/>
      <c r="AC22" s="615" t="s">
        <v>21</v>
      </c>
      <c r="AD22" s="615"/>
      <c r="AE22" s="615" t="s">
        <v>21</v>
      </c>
      <c r="AF22" s="615"/>
      <c r="AG22" s="615" t="s">
        <v>21</v>
      </c>
      <c r="AH22" s="615"/>
      <c r="AI22" s="615" t="s">
        <v>21</v>
      </c>
      <c r="AJ22" s="615"/>
      <c r="AK22" s="615" t="s">
        <v>21</v>
      </c>
      <c r="AL22" s="615"/>
      <c r="AM22" s="615" t="s">
        <v>21</v>
      </c>
      <c r="AN22" s="615"/>
      <c r="AO22" s="615" t="s">
        <v>21</v>
      </c>
      <c r="AP22" s="615"/>
      <c r="AQ22" s="616"/>
      <c r="AR22" s="616"/>
      <c r="AS22" s="616"/>
      <c r="AT22" s="616"/>
      <c r="AU22" s="617"/>
      <c r="AV22" s="617"/>
      <c r="AW22" s="493"/>
      <c r="AX22" s="493"/>
      <c r="AY22" s="264"/>
      <c r="AZ22" s="264"/>
      <c r="BA22" s="264"/>
      <c r="BB22" s="264"/>
      <c r="BI22" s="86" t="s">
        <v>72</v>
      </c>
    </row>
    <row r="23" spans="1:62" s="2" customFormat="1">
      <c r="A23" s="80">
        <v>4</v>
      </c>
      <c r="B23" s="547" t="s">
        <v>39</v>
      </c>
      <c r="C23" s="548"/>
      <c r="D23" s="548"/>
      <c r="E23" s="548"/>
      <c r="F23" s="548"/>
      <c r="G23" s="548"/>
      <c r="H23" s="548"/>
      <c r="I23" s="548"/>
      <c r="J23" s="548"/>
      <c r="K23" s="548"/>
      <c r="L23" s="548"/>
      <c r="M23" s="548"/>
      <c r="N23" s="548"/>
      <c r="O23" s="548"/>
      <c r="P23" s="548"/>
      <c r="Q23" s="548"/>
      <c r="R23" s="548"/>
      <c r="S23" s="614" t="s">
        <v>21</v>
      </c>
      <c r="T23" s="614"/>
      <c r="U23" s="615" t="s">
        <v>21</v>
      </c>
      <c r="V23" s="615"/>
      <c r="W23" s="615" t="s">
        <v>21</v>
      </c>
      <c r="X23" s="615"/>
      <c r="Y23" s="615" t="s">
        <v>21</v>
      </c>
      <c r="Z23" s="615"/>
      <c r="AA23" s="615" t="s">
        <v>21</v>
      </c>
      <c r="AB23" s="615"/>
      <c r="AC23" s="615" t="s">
        <v>21</v>
      </c>
      <c r="AD23" s="615"/>
      <c r="AE23" s="615" t="s">
        <v>21</v>
      </c>
      <c r="AF23" s="615"/>
      <c r="AG23" s="615" t="s">
        <v>21</v>
      </c>
      <c r="AH23" s="615"/>
      <c r="AI23" s="615" t="s">
        <v>21</v>
      </c>
      <c r="AJ23" s="615"/>
      <c r="AK23" s="615" t="s">
        <v>21</v>
      </c>
      <c r="AL23" s="615"/>
      <c r="AM23" s="615" t="s">
        <v>21</v>
      </c>
      <c r="AN23" s="615"/>
      <c r="AO23" s="615" t="s">
        <v>21</v>
      </c>
      <c r="AP23" s="615"/>
      <c r="AQ23" s="616"/>
      <c r="AR23" s="616"/>
      <c r="AS23" s="616"/>
      <c r="AT23" s="616"/>
      <c r="AU23" s="617"/>
      <c r="AV23" s="617"/>
      <c r="AW23" s="493"/>
      <c r="AX23" s="493"/>
      <c r="AY23" s="264"/>
      <c r="AZ23" s="264"/>
      <c r="BA23" s="264"/>
      <c r="BB23" s="264"/>
    </row>
    <row r="24" spans="1:62" s="2" customFormat="1">
      <c r="A24" s="80">
        <v>5</v>
      </c>
      <c r="B24" s="605" t="s">
        <v>144</v>
      </c>
      <c r="C24" s="700"/>
      <c r="D24" s="700"/>
      <c r="E24" s="700"/>
      <c r="F24" s="700"/>
      <c r="G24" s="700"/>
      <c r="H24" s="700"/>
      <c r="I24" s="700"/>
      <c r="J24" s="700"/>
      <c r="K24" s="700"/>
      <c r="L24" s="700"/>
      <c r="M24" s="700"/>
      <c r="N24" s="700"/>
      <c r="O24" s="700"/>
      <c r="P24" s="700"/>
      <c r="Q24" s="700"/>
      <c r="R24" s="701"/>
      <c r="S24" s="614" t="s">
        <v>21</v>
      </c>
      <c r="T24" s="614"/>
      <c r="U24" s="615" t="s">
        <v>21</v>
      </c>
      <c r="V24" s="615"/>
      <c r="W24" s="615" t="s">
        <v>21</v>
      </c>
      <c r="X24" s="615"/>
      <c r="Y24" s="615" t="s">
        <v>21</v>
      </c>
      <c r="Z24" s="615"/>
      <c r="AA24" s="615" t="s">
        <v>21</v>
      </c>
      <c r="AB24" s="615"/>
      <c r="AC24" s="615" t="s">
        <v>21</v>
      </c>
      <c r="AD24" s="615"/>
      <c r="AE24" s="619" t="s">
        <v>21</v>
      </c>
      <c r="AF24" s="620"/>
      <c r="AG24" s="619" t="s">
        <v>21</v>
      </c>
      <c r="AH24" s="620"/>
      <c r="AI24" s="619" t="s">
        <v>21</v>
      </c>
      <c r="AJ24" s="620"/>
      <c r="AK24" s="615" t="s">
        <v>21</v>
      </c>
      <c r="AL24" s="615"/>
      <c r="AM24" s="615" t="s">
        <v>21</v>
      </c>
      <c r="AN24" s="615"/>
      <c r="AO24" s="615" t="s">
        <v>21</v>
      </c>
      <c r="AP24" s="615"/>
      <c r="AQ24" s="616"/>
      <c r="AR24" s="616"/>
      <c r="AS24" s="616"/>
      <c r="AT24" s="616"/>
      <c r="AU24" s="617"/>
      <c r="AV24" s="617"/>
      <c r="AW24" s="493"/>
      <c r="AX24" s="493"/>
      <c r="AY24" s="264"/>
      <c r="AZ24" s="264"/>
      <c r="BA24" s="264"/>
      <c r="BB24" s="264"/>
    </row>
    <row r="25" spans="1:62" s="2" customFormat="1" ht="13.5" thickBot="1">
      <c r="A25" s="81">
        <v>6</v>
      </c>
      <c r="B25" s="228" t="s">
        <v>165</v>
      </c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30"/>
      <c r="S25" s="622" t="s">
        <v>21</v>
      </c>
      <c r="T25" s="622"/>
      <c r="U25" s="623" t="s">
        <v>21</v>
      </c>
      <c r="V25" s="623"/>
      <c r="W25" s="623" t="s">
        <v>21</v>
      </c>
      <c r="X25" s="623"/>
      <c r="Y25" s="623" t="s">
        <v>21</v>
      </c>
      <c r="Z25" s="623"/>
      <c r="AA25" s="623" t="s">
        <v>21</v>
      </c>
      <c r="AB25" s="623"/>
      <c r="AC25" s="623" t="s">
        <v>21</v>
      </c>
      <c r="AD25" s="623"/>
      <c r="AE25" s="626"/>
      <c r="AF25" s="626"/>
      <c r="AG25" s="626"/>
      <c r="AH25" s="626"/>
      <c r="AI25" s="626"/>
      <c r="AJ25" s="626"/>
      <c r="AK25" s="626"/>
      <c r="AL25" s="626"/>
      <c r="AM25" s="626"/>
      <c r="AN25" s="626"/>
      <c r="AO25" s="626"/>
      <c r="AP25" s="626"/>
      <c r="AQ25" s="626"/>
      <c r="AR25" s="626"/>
      <c r="AS25" s="626"/>
      <c r="AT25" s="626"/>
      <c r="AU25" s="626"/>
      <c r="AV25" s="626"/>
      <c r="AW25" s="201"/>
      <c r="AX25" s="190"/>
      <c r="AY25" s="189"/>
      <c r="AZ25" s="189"/>
      <c r="BA25" s="189"/>
      <c r="BB25" s="189"/>
      <c r="BI25" s="86" t="s">
        <v>73</v>
      </c>
    </row>
    <row r="26" spans="1:62" s="2" customFormat="1" ht="14.25" thickTop="1" thickBot="1">
      <c r="A26" s="3"/>
      <c r="S26" s="627">
        <v>15</v>
      </c>
      <c r="T26" s="627"/>
      <c r="U26" s="627">
        <v>14</v>
      </c>
      <c r="V26" s="627"/>
      <c r="W26" s="627">
        <v>13</v>
      </c>
      <c r="X26" s="627"/>
      <c r="Y26" s="627">
        <v>12</v>
      </c>
      <c r="Z26" s="627"/>
      <c r="AA26" s="627">
        <v>11</v>
      </c>
      <c r="AB26" s="627"/>
      <c r="AC26" s="627">
        <v>10</v>
      </c>
      <c r="AD26" s="627"/>
      <c r="AE26" s="627">
        <v>9</v>
      </c>
      <c r="AF26" s="627"/>
      <c r="AG26" s="627">
        <v>8</v>
      </c>
      <c r="AH26" s="627"/>
      <c r="AI26" s="627">
        <v>7</v>
      </c>
      <c r="AJ26" s="627"/>
      <c r="AK26" s="627">
        <v>6</v>
      </c>
      <c r="AL26" s="627"/>
      <c r="AM26" s="627">
        <v>5</v>
      </c>
      <c r="AN26" s="627"/>
      <c r="AO26" s="627">
        <v>4</v>
      </c>
      <c r="AP26" s="627"/>
      <c r="AQ26" s="627">
        <v>3</v>
      </c>
      <c r="AR26" s="627"/>
      <c r="AS26" s="627">
        <v>2</v>
      </c>
      <c r="AT26" s="627"/>
      <c r="AU26" s="628">
        <v>1</v>
      </c>
      <c r="AV26" s="628"/>
      <c r="AW26" s="87"/>
      <c r="AX26" s="4"/>
      <c r="AY26" s="328"/>
      <c r="AZ26" s="328"/>
      <c r="BA26" s="328"/>
      <c r="BB26" s="328"/>
    </row>
    <row r="27" spans="1:62" s="2" customFormat="1" ht="13.5" thickTop="1">
      <c r="A27" s="3"/>
      <c r="AI27" s="88"/>
      <c r="AJ27" s="88"/>
      <c r="AK27" s="58" t="s">
        <v>75</v>
      </c>
      <c r="AL27" s="88"/>
      <c r="AM27" s="88"/>
      <c r="AN27" s="88"/>
      <c r="AO27" s="198"/>
      <c r="AP27" s="19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</row>
    <row r="28" spans="1:62" ht="13.5" thickBot="1">
      <c r="W28" s="124" t="s">
        <v>63</v>
      </c>
      <c r="X28" s="125"/>
    </row>
    <row r="29" spans="1:62" s="2" customFormat="1" ht="20.25" thickTop="1" thickBot="1">
      <c r="A29" s="5" t="s">
        <v>23</v>
      </c>
      <c r="AR29" s="204" t="s">
        <v>24</v>
      </c>
      <c r="AS29" s="205"/>
      <c r="AT29" s="205"/>
      <c r="AU29" s="205"/>
      <c r="AV29" s="206"/>
      <c r="AW29" s="204" t="s">
        <v>25</v>
      </c>
      <c r="AX29" s="205"/>
      <c r="AY29" s="205"/>
      <c r="AZ29" s="205"/>
      <c r="BA29" s="206"/>
      <c r="BB29" s="198"/>
    </row>
    <row r="30" spans="1:62" s="2" customFormat="1" ht="13.5" thickTop="1">
      <c r="A30" s="271" t="s">
        <v>26</v>
      </c>
      <c r="B30" s="272"/>
      <c r="C30" s="273"/>
      <c r="D30" s="274" t="s">
        <v>27</v>
      </c>
      <c r="E30" s="275"/>
      <c r="F30" s="275"/>
      <c r="G30" s="275"/>
      <c r="H30" s="276"/>
      <c r="I30" s="277" t="s">
        <v>39</v>
      </c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9"/>
      <c r="X30" s="7" t="s">
        <v>13</v>
      </c>
      <c r="Y30" s="274" t="s">
        <v>28</v>
      </c>
      <c r="Z30" s="275"/>
      <c r="AA30" s="275"/>
      <c r="AB30" s="275"/>
      <c r="AC30" s="276"/>
      <c r="AD30" s="277" t="s">
        <v>165</v>
      </c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80"/>
      <c r="AR30" s="281"/>
      <c r="AS30" s="282"/>
      <c r="AT30" s="8" t="s">
        <v>13</v>
      </c>
      <c r="AU30" s="282"/>
      <c r="AV30" s="283"/>
      <c r="AW30" s="281"/>
      <c r="AX30" s="282"/>
      <c r="AY30" s="8" t="s">
        <v>13</v>
      </c>
      <c r="AZ30" s="282"/>
      <c r="BA30" s="283"/>
      <c r="BB30" s="189"/>
    </row>
    <row r="31" spans="1:62" s="2" customFormat="1" ht="13.5" thickBot="1">
      <c r="A31" s="284" t="s">
        <v>29</v>
      </c>
      <c r="B31" s="285"/>
      <c r="C31" s="286"/>
      <c r="D31" s="287" t="s">
        <v>30</v>
      </c>
      <c r="E31" s="288"/>
      <c r="F31" s="288"/>
      <c r="G31" s="288"/>
      <c r="H31" s="289"/>
      <c r="I31" s="290" t="s">
        <v>144</v>
      </c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2"/>
      <c r="X31" s="10" t="s">
        <v>13</v>
      </c>
      <c r="Y31" s="287" t="s">
        <v>31</v>
      </c>
      <c r="Z31" s="288"/>
      <c r="AA31" s="288"/>
      <c r="AB31" s="288"/>
      <c r="AC31" s="289"/>
      <c r="AD31" s="290" t="s">
        <v>164</v>
      </c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3"/>
      <c r="AR31" s="294"/>
      <c r="AS31" s="295"/>
      <c r="AT31" s="11" t="s">
        <v>13</v>
      </c>
      <c r="AU31" s="295"/>
      <c r="AV31" s="296"/>
      <c r="AW31" s="294"/>
      <c r="AX31" s="295"/>
      <c r="AY31" s="11" t="s">
        <v>13</v>
      </c>
      <c r="AZ31" s="295"/>
      <c r="BA31" s="296"/>
      <c r="BB31" s="189"/>
    </row>
    <row r="32" spans="1:62" s="2" customFormat="1" ht="14.25" thickTop="1" thickBot="1">
      <c r="AJ32" s="21"/>
      <c r="AK32" s="21"/>
      <c r="AL32" s="21"/>
      <c r="AM32" s="21"/>
      <c r="AN32" s="21"/>
      <c r="AO32" s="21"/>
      <c r="AP32" s="21"/>
      <c r="AQ32" s="21"/>
      <c r="AR32" s="22"/>
      <c r="AS32" s="21"/>
      <c r="AT32" s="33"/>
      <c r="AU32" s="22"/>
      <c r="AV32" s="21"/>
      <c r="AW32" s="22"/>
      <c r="AX32" s="21"/>
      <c r="AY32" s="33"/>
      <c r="AZ32" s="22"/>
      <c r="BA32" s="21"/>
      <c r="BB32" s="9"/>
    </row>
    <row r="33" spans="1:53" ht="20.25" thickTop="1" thickBot="1">
      <c r="A33" s="5" t="s">
        <v>32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04" t="s">
        <v>24</v>
      </c>
      <c r="AS33" s="205"/>
      <c r="AT33" s="205"/>
      <c r="AU33" s="205"/>
      <c r="AV33" s="206"/>
      <c r="AW33" s="204" t="s">
        <v>25</v>
      </c>
      <c r="AX33" s="205"/>
      <c r="AY33" s="205"/>
      <c r="AZ33" s="205"/>
      <c r="BA33" s="206"/>
    </row>
    <row r="34" spans="1:53" ht="14.25" thickTop="1" thickBot="1">
      <c r="A34" s="300" t="s">
        <v>33</v>
      </c>
      <c r="B34" s="301"/>
      <c r="C34" s="302"/>
      <c r="D34" s="303" t="s">
        <v>34</v>
      </c>
      <c r="E34" s="304"/>
      <c r="F34" s="304"/>
      <c r="G34" s="304"/>
      <c r="H34" s="305"/>
      <c r="I34" s="306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8"/>
      <c r="X34" s="12" t="s">
        <v>13</v>
      </c>
      <c r="Y34" s="303" t="s">
        <v>35</v>
      </c>
      <c r="Z34" s="304"/>
      <c r="AA34" s="304"/>
      <c r="AB34" s="304"/>
      <c r="AC34" s="305"/>
      <c r="AD34" s="306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9"/>
      <c r="AR34" s="297"/>
      <c r="AS34" s="298"/>
      <c r="AT34" s="13" t="s">
        <v>13</v>
      </c>
      <c r="AU34" s="298"/>
      <c r="AV34" s="299"/>
      <c r="AW34" s="297"/>
      <c r="AX34" s="298"/>
      <c r="AY34" s="13" t="s">
        <v>13</v>
      </c>
      <c r="AZ34" s="298"/>
      <c r="BA34" s="299"/>
    </row>
    <row r="35" spans="1:53" ht="13.5" thickTop="1"/>
  </sheetData>
  <sortState ref="B11:R16">
    <sortCondition ref="B11"/>
  </sortState>
  <mergeCells count="282">
    <mergeCell ref="AU34:AV34"/>
    <mergeCell ref="AW34:AX34"/>
    <mergeCell ref="AZ34:BA34"/>
    <mergeCell ref="AW31:AX31"/>
    <mergeCell ref="AZ31:BA31"/>
    <mergeCell ref="AR33:AV33"/>
    <mergeCell ref="AW33:BA33"/>
    <mergeCell ref="A34:C34"/>
    <mergeCell ref="D34:H34"/>
    <mergeCell ref="I34:W34"/>
    <mergeCell ref="Y34:AC34"/>
    <mergeCell ref="AD34:AQ34"/>
    <mergeCell ref="AR34:AS34"/>
    <mergeCell ref="AU30:AV30"/>
    <mergeCell ref="AW30:AX30"/>
    <mergeCell ref="AZ30:BA30"/>
    <mergeCell ref="A31:C31"/>
    <mergeCell ref="D31:H31"/>
    <mergeCell ref="I31:W31"/>
    <mergeCell ref="Y31:AC31"/>
    <mergeCell ref="AD31:AQ31"/>
    <mergeCell ref="AR31:AS31"/>
    <mergeCell ref="AU31:AV31"/>
    <mergeCell ref="A30:C30"/>
    <mergeCell ref="D30:H30"/>
    <mergeCell ref="I30:W30"/>
    <mergeCell ref="Y30:AC30"/>
    <mergeCell ref="AD30:AQ30"/>
    <mergeCell ref="AR30:AS30"/>
    <mergeCell ref="AQ26:AR26"/>
    <mergeCell ref="AS26:AT26"/>
    <mergeCell ref="AU26:AV26"/>
    <mergeCell ref="AY26:AZ26"/>
    <mergeCell ref="BA26:BB26"/>
    <mergeCell ref="AR29:AV29"/>
    <mergeCell ref="AW29:BA29"/>
    <mergeCell ref="AE26:AF26"/>
    <mergeCell ref="AG26:AH26"/>
    <mergeCell ref="AI26:AJ26"/>
    <mergeCell ref="AK26:AL26"/>
    <mergeCell ref="AM26:AN26"/>
    <mergeCell ref="AO26:AP26"/>
    <mergeCell ref="S26:T26"/>
    <mergeCell ref="U26:V26"/>
    <mergeCell ref="W26:X26"/>
    <mergeCell ref="Y26:Z26"/>
    <mergeCell ref="AA26:AB26"/>
    <mergeCell ref="AC26:AD26"/>
    <mergeCell ref="AC25:AD25"/>
    <mergeCell ref="AE25:AF25"/>
    <mergeCell ref="AG25:AH25"/>
    <mergeCell ref="BA24:BB24"/>
    <mergeCell ref="B25:R25"/>
    <mergeCell ref="S25:T25"/>
    <mergeCell ref="U25:V25"/>
    <mergeCell ref="W25:X25"/>
    <mergeCell ref="Y25:Z25"/>
    <mergeCell ref="AA25:AB25"/>
    <mergeCell ref="AI24:AJ24"/>
    <mergeCell ref="AK24:AL24"/>
    <mergeCell ref="AM24:AN24"/>
    <mergeCell ref="AO24:AP24"/>
    <mergeCell ref="AQ24:AR24"/>
    <mergeCell ref="AS24:AT24"/>
    <mergeCell ref="AO25:AP25"/>
    <mergeCell ref="AQ25:AR25"/>
    <mergeCell ref="AS25:AT25"/>
    <mergeCell ref="AU25:AV25"/>
    <mergeCell ref="AI25:AJ25"/>
    <mergeCell ref="AK25:AL25"/>
    <mergeCell ref="AM25:AN25"/>
    <mergeCell ref="B24:R24"/>
    <mergeCell ref="S24:T24"/>
    <mergeCell ref="U24:V24"/>
    <mergeCell ref="W24:X24"/>
    <mergeCell ref="AW23:AX23"/>
    <mergeCell ref="AY23:AZ23"/>
    <mergeCell ref="AC23:AD23"/>
    <mergeCell ref="AE23:AF23"/>
    <mergeCell ref="AG23:AH23"/>
    <mergeCell ref="AI23:AJ23"/>
    <mergeCell ref="AK23:AL23"/>
    <mergeCell ref="AM23:AN23"/>
    <mergeCell ref="AU24:AV24"/>
    <mergeCell ref="AW24:AX24"/>
    <mergeCell ref="AY24:AZ24"/>
    <mergeCell ref="Y24:Z24"/>
    <mergeCell ref="AA24:AB24"/>
    <mergeCell ref="AC24:AD24"/>
    <mergeCell ref="AE24:AF24"/>
    <mergeCell ref="AG24:AH24"/>
    <mergeCell ref="AI21:AJ21"/>
    <mergeCell ref="AK21:AL21"/>
    <mergeCell ref="AM21:AN21"/>
    <mergeCell ref="AU22:AV22"/>
    <mergeCell ref="Y22:Z22"/>
    <mergeCell ref="AA22:AB22"/>
    <mergeCell ref="AC22:AD22"/>
    <mergeCell ref="AE22:AF22"/>
    <mergeCell ref="AG22:AH22"/>
    <mergeCell ref="AW22:AX22"/>
    <mergeCell ref="AY22:AZ22"/>
    <mergeCell ref="BA22:BB22"/>
    <mergeCell ref="B23:R23"/>
    <mergeCell ref="S23:T23"/>
    <mergeCell ref="U23:V23"/>
    <mergeCell ref="W23:X23"/>
    <mergeCell ref="Y23:Z23"/>
    <mergeCell ref="AA23:AB23"/>
    <mergeCell ref="AI22:AJ22"/>
    <mergeCell ref="AK22:AL22"/>
    <mergeCell ref="AM22:AN22"/>
    <mergeCell ref="AO22:AP22"/>
    <mergeCell ref="AQ22:AR22"/>
    <mergeCell ref="AS22:AT22"/>
    <mergeCell ref="BA23:BB23"/>
    <mergeCell ref="AO23:AP23"/>
    <mergeCell ref="AQ23:AR23"/>
    <mergeCell ref="AS23:AT23"/>
    <mergeCell ref="AU23:AV23"/>
    <mergeCell ref="B22:R22"/>
    <mergeCell ref="S22:T22"/>
    <mergeCell ref="U22:V22"/>
    <mergeCell ref="W22:X22"/>
    <mergeCell ref="AY20:AZ20"/>
    <mergeCell ref="BA20:BB20"/>
    <mergeCell ref="B21:R21"/>
    <mergeCell ref="S21:T21"/>
    <mergeCell ref="U21:V21"/>
    <mergeCell ref="W21:X21"/>
    <mergeCell ref="Y21:Z21"/>
    <mergeCell ref="AA21:AB21"/>
    <mergeCell ref="AI20:AJ20"/>
    <mergeCell ref="AK20:AL20"/>
    <mergeCell ref="AM20:AN20"/>
    <mergeCell ref="AO20:AP20"/>
    <mergeCell ref="AQ20:AR20"/>
    <mergeCell ref="AS20:AT20"/>
    <mergeCell ref="BA21:BB21"/>
    <mergeCell ref="AO21:AP21"/>
    <mergeCell ref="AQ21:AR21"/>
    <mergeCell ref="AS21:AT21"/>
    <mergeCell ref="AU21:AV21"/>
    <mergeCell ref="AW21:AX21"/>
    <mergeCell ref="AY21:AZ21"/>
    <mergeCell ref="AC21:AD21"/>
    <mergeCell ref="AE21:AF21"/>
    <mergeCell ref="AG21:AH21"/>
    <mergeCell ref="BA19:BB19"/>
    <mergeCell ref="B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AI19:AJ19"/>
    <mergeCell ref="AK19:AL19"/>
    <mergeCell ref="AM19:AN19"/>
    <mergeCell ref="AU20:AV20"/>
    <mergeCell ref="AW20:AX20"/>
    <mergeCell ref="AR17:AV17"/>
    <mergeCell ref="AW17:AX17"/>
    <mergeCell ref="AY17:AZ17"/>
    <mergeCell ref="S18:AD18"/>
    <mergeCell ref="A19:R19"/>
    <mergeCell ref="S19:T19"/>
    <mergeCell ref="U19:V19"/>
    <mergeCell ref="W19:X19"/>
    <mergeCell ref="Y19:Z19"/>
    <mergeCell ref="AA19:AB19"/>
    <mergeCell ref="AK16:AL16"/>
    <mergeCell ref="AM16:AN16"/>
    <mergeCell ref="AP16:AQ16"/>
    <mergeCell ref="AW16:AX16"/>
    <mergeCell ref="AY16:AZ16"/>
    <mergeCell ref="BA16:BB16"/>
    <mergeCell ref="AY15:AZ15"/>
    <mergeCell ref="BA15:BB15"/>
    <mergeCell ref="B16:R16"/>
    <mergeCell ref="S16:T16"/>
    <mergeCell ref="V16:W16"/>
    <mergeCell ref="X16:Y16"/>
    <mergeCell ref="AA16:AB16"/>
    <mergeCell ref="AC16:AD16"/>
    <mergeCell ref="AF16:AG16"/>
    <mergeCell ref="AH16:AI16"/>
    <mergeCell ref="AF15:AG15"/>
    <mergeCell ref="AH15:AI15"/>
    <mergeCell ref="AK15:AL15"/>
    <mergeCell ref="AR15:AS15"/>
    <mergeCell ref="AU15:AV15"/>
    <mergeCell ref="AW15:AX15"/>
    <mergeCell ref="B15:R15"/>
    <mergeCell ref="S15:T15"/>
    <mergeCell ref="V15:W15"/>
    <mergeCell ref="X15:Y15"/>
    <mergeCell ref="AA15:AB15"/>
    <mergeCell ref="AC15:AD15"/>
    <mergeCell ref="AP14:AQ14"/>
    <mergeCell ref="AR14:AS14"/>
    <mergeCell ref="AU14:AV14"/>
    <mergeCell ref="AW14:AX14"/>
    <mergeCell ref="AY14:AZ14"/>
    <mergeCell ref="BA14:BB14"/>
    <mergeCell ref="AY13:AZ13"/>
    <mergeCell ref="BA13:BB13"/>
    <mergeCell ref="B14:R14"/>
    <mergeCell ref="S14:T14"/>
    <mergeCell ref="V14:W14"/>
    <mergeCell ref="X14:Y14"/>
    <mergeCell ref="AA14:AB14"/>
    <mergeCell ref="AC14:AD14"/>
    <mergeCell ref="AF14:AG14"/>
    <mergeCell ref="AM14:AN14"/>
    <mergeCell ref="AK13:AL13"/>
    <mergeCell ref="AM13:AN13"/>
    <mergeCell ref="AP13:AQ13"/>
    <mergeCell ref="AR13:AS13"/>
    <mergeCell ref="AU13:AV13"/>
    <mergeCell ref="AW13:AX13"/>
    <mergeCell ref="B13:R13"/>
    <mergeCell ref="S13:T13"/>
    <mergeCell ref="V13:W13"/>
    <mergeCell ref="X13:Y13"/>
    <mergeCell ref="AA13:AB13"/>
    <mergeCell ref="AH13:AI13"/>
    <mergeCell ref="AP12:AQ12"/>
    <mergeCell ref="AR12:AS12"/>
    <mergeCell ref="AU12:AV12"/>
    <mergeCell ref="AW12:AX12"/>
    <mergeCell ref="AY12:AZ12"/>
    <mergeCell ref="BA12:BB12"/>
    <mergeCell ref="AY11:AZ11"/>
    <mergeCell ref="BA11:BB11"/>
    <mergeCell ref="B12:R12"/>
    <mergeCell ref="S12:T12"/>
    <mergeCell ref="V12:W12"/>
    <mergeCell ref="AC12:AD12"/>
    <mergeCell ref="AF12:AG12"/>
    <mergeCell ref="AH12:AI12"/>
    <mergeCell ref="AK12:AL12"/>
    <mergeCell ref="AM12:AN12"/>
    <mergeCell ref="AK11:AL11"/>
    <mergeCell ref="AM11:AN11"/>
    <mergeCell ref="AP11:AQ11"/>
    <mergeCell ref="AR11:AS11"/>
    <mergeCell ref="AU11:AV11"/>
    <mergeCell ref="AW11:AX11"/>
    <mergeCell ref="B11:R11"/>
    <mergeCell ref="X11:Y11"/>
    <mergeCell ref="AA11:AB11"/>
    <mergeCell ref="AC11:AD11"/>
    <mergeCell ref="AF11:AG11"/>
    <mergeCell ref="AH11:AI11"/>
    <mergeCell ref="A10:R10"/>
    <mergeCell ref="S10:W10"/>
    <mergeCell ref="X10:AB10"/>
    <mergeCell ref="AC10:AG10"/>
    <mergeCell ref="AH10:AL10"/>
    <mergeCell ref="A1:BG1"/>
    <mergeCell ref="A2:BG2"/>
    <mergeCell ref="A3:BG3"/>
    <mergeCell ref="A4:BG4"/>
    <mergeCell ref="A5:BG5"/>
    <mergeCell ref="A7:BG7"/>
    <mergeCell ref="AR10:AV10"/>
    <mergeCell ref="AW10:AX10"/>
    <mergeCell ref="AY10:AZ10"/>
    <mergeCell ref="BA10:BB10"/>
    <mergeCell ref="AM10:AQ10"/>
  </mergeCells>
  <pageMargins left="0.511811024" right="0.511811024" top="0.78740157499999996" bottom="0.78740157499999996" header="0.31496062000000002" footer="0.31496062000000002"/>
  <pageSetup paperSize="9" orientation="portrait" r:id="rId1"/>
  <colBreaks count="1" manualBreakCount="1">
    <brk id="5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BJ35"/>
  <sheetViews>
    <sheetView showGridLines="0" topLeftCell="A7" workbookViewId="0" xr3:uid="{274F5AE0-5452-572F-8038-C13FFDA59D49}">
      <selection activeCell="BK23" sqref="BK23"/>
    </sheetView>
  </sheetViews>
  <sheetFormatPr defaultRowHeight="12.75"/>
  <cols>
    <col min="1" max="1" width="3" customWidth="1"/>
    <col min="2" max="59" width="1.7109375" customWidth="1"/>
  </cols>
  <sheetData>
    <row r="1" spans="1:59" ht="19.5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</row>
    <row r="2" spans="1:59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</row>
    <row r="3" spans="1:59">
      <c r="A3" s="215" t="s">
        <v>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</row>
    <row r="4" spans="1:59">
      <c r="A4" s="215" t="s">
        <v>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</row>
    <row r="5" spans="1:59">
      <c r="A5" s="216" t="s">
        <v>4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</row>
    <row r="6" spans="1:59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9" ht="23.25">
      <c r="A7" s="217" t="s">
        <v>5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564"/>
      <c r="BC7" s="564"/>
      <c r="BD7" s="564"/>
      <c r="BE7" s="564"/>
      <c r="BF7" s="564"/>
      <c r="BG7" s="564"/>
    </row>
    <row r="8" spans="1:59" ht="23.25">
      <c r="A8" s="2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</row>
    <row r="9" spans="1:59" ht="19.5" thickBot="1">
      <c r="A9" s="1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/>
      <c r="X9" s="2"/>
      <c r="Y9" s="2"/>
      <c r="Z9" s="2"/>
      <c r="AA9" s="2"/>
      <c r="AB9" s="2"/>
      <c r="AC9" s="2"/>
      <c r="AD9" s="2"/>
      <c r="AE9" s="2"/>
      <c r="AF9" s="2"/>
      <c r="AG9" s="2"/>
      <c r="AH9" s="6" t="s">
        <v>166</v>
      </c>
      <c r="AI9" s="17"/>
      <c r="AJ9" s="2"/>
      <c r="AK9" s="6"/>
      <c r="AL9" s="2"/>
      <c r="AM9" s="2"/>
      <c r="AN9" s="2"/>
      <c r="AO9" s="17"/>
      <c r="AP9" s="2"/>
      <c r="AQ9" s="2"/>
      <c r="AR9" s="6"/>
      <c r="AS9" s="2"/>
      <c r="AT9" s="17"/>
      <c r="AU9" s="2"/>
      <c r="AV9" s="2"/>
      <c r="AW9" s="17"/>
      <c r="AX9" s="2"/>
      <c r="AY9" s="2"/>
      <c r="AZ9" s="2"/>
      <c r="BA9" s="2"/>
    </row>
    <row r="10" spans="1:59" s="2" customFormat="1" ht="14.25" thickTop="1" thickBot="1">
      <c r="A10" s="204" t="s">
        <v>8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6"/>
      <c r="S10" s="588">
        <v>1</v>
      </c>
      <c r="T10" s="588"/>
      <c r="U10" s="588"/>
      <c r="V10" s="588"/>
      <c r="W10" s="588"/>
      <c r="X10" s="550">
        <v>2</v>
      </c>
      <c r="Y10" s="550"/>
      <c r="Z10" s="550"/>
      <c r="AA10" s="550"/>
      <c r="AB10" s="550"/>
      <c r="AC10" s="550">
        <v>3</v>
      </c>
      <c r="AD10" s="550"/>
      <c r="AE10" s="550"/>
      <c r="AF10" s="550"/>
      <c r="AG10" s="550"/>
      <c r="AH10" s="589">
        <v>4</v>
      </c>
      <c r="AI10" s="589"/>
      <c r="AJ10" s="589"/>
      <c r="AK10" s="589"/>
      <c r="AL10" s="589"/>
      <c r="AM10" s="572">
        <v>5</v>
      </c>
      <c r="AN10" s="572"/>
      <c r="AO10" s="572"/>
      <c r="AP10" s="572"/>
      <c r="AQ10" s="572"/>
      <c r="AR10" s="583">
        <v>6</v>
      </c>
      <c r="AS10" s="583"/>
      <c r="AT10" s="583"/>
      <c r="AU10" s="583"/>
      <c r="AV10" s="583"/>
      <c r="AW10" s="553" t="s">
        <v>9</v>
      </c>
      <c r="AX10" s="553"/>
      <c r="AY10" s="553" t="s">
        <v>10</v>
      </c>
      <c r="AZ10" s="553"/>
      <c r="BA10" s="553" t="s">
        <v>11</v>
      </c>
      <c r="BB10" s="553"/>
    </row>
    <row r="11" spans="1:59" s="2" customFormat="1" ht="13.5" thickTop="1">
      <c r="A11" s="72">
        <v>1</v>
      </c>
      <c r="B11" s="569" t="s">
        <v>167</v>
      </c>
      <c r="C11" s="656"/>
      <c r="D11" s="656"/>
      <c r="E11" s="656"/>
      <c r="F11" s="656"/>
      <c r="G11" s="656"/>
      <c r="H11" s="656"/>
      <c r="I11" s="656"/>
      <c r="J11" s="656"/>
      <c r="K11" s="656"/>
      <c r="L11" s="656"/>
      <c r="M11" s="656"/>
      <c r="N11" s="656"/>
      <c r="O11" s="656"/>
      <c r="P11" s="656"/>
      <c r="Q11" s="656"/>
      <c r="R11" s="656"/>
      <c r="S11" s="73"/>
      <c r="T11" s="74"/>
      <c r="U11" s="74"/>
      <c r="V11" s="74"/>
      <c r="W11" s="75"/>
      <c r="X11" s="585"/>
      <c r="Y11" s="585"/>
      <c r="Z11" s="110" t="s">
        <v>13</v>
      </c>
      <c r="AA11" s="586"/>
      <c r="AB11" s="586"/>
      <c r="AC11" s="595">
        <v>0</v>
      </c>
      <c r="AD11" s="595"/>
      <c r="AE11" s="157" t="s">
        <v>13</v>
      </c>
      <c r="AF11" s="596">
        <v>5</v>
      </c>
      <c r="AG11" s="596"/>
      <c r="AH11" s="595">
        <v>1</v>
      </c>
      <c r="AI11" s="595"/>
      <c r="AJ11" s="157" t="s">
        <v>13</v>
      </c>
      <c r="AK11" s="596">
        <v>4</v>
      </c>
      <c r="AL11" s="596"/>
      <c r="AM11" s="595">
        <v>3</v>
      </c>
      <c r="AN11" s="595"/>
      <c r="AO11" s="157" t="s">
        <v>13</v>
      </c>
      <c r="AP11" s="596">
        <v>11</v>
      </c>
      <c r="AQ11" s="596"/>
      <c r="AR11" s="595">
        <v>1</v>
      </c>
      <c r="AS11" s="595"/>
      <c r="AT11" s="157" t="s">
        <v>13</v>
      </c>
      <c r="AU11" s="596">
        <v>7</v>
      </c>
      <c r="AV11" s="596"/>
      <c r="AW11" s="459">
        <f>SUM(X11+AC11+AH11+AM11+AR11)</f>
        <v>5</v>
      </c>
      <c r="AX11" s="459"/>
      <c r="AY11" s="459">
        <f t="shared" ref="AY11:AY16" si="0">SUM(L11+Q11+V11+AA11+AF11+AK11+AP11+AU11)</f>
        <v>27</v>
      </c>
      <c r="AZ11" s="459"/>
      <c r="BA11" s="563">
        <v>0</v>
      </c>
      <c r="BB11" s="563"/>
    </row>
    <row r="12" spans="1:59" s="2" customFormat="1">
      <c r="A12" s="76">
        <v>2</v>
      </c>
      <c r="B12" s="565" t="s">
        <v>168</v>
      </c>
      <c r="C12" s="702"/>
      <c r="D12" s="702"/>
      <c r="E12" s="702"/>
      <c r="F12" s="702"/>
      <c r="G12" s="702"/>
      <c r="H12" s="702"/>
      <c r="I12" s="702"/>
      <c r="J12" s="702"/>
      <c r="K12" s="702"/>
      <c r="L12" s="702"/>
      <c r="M12" s="702"/>
      <c r="N12" s="702"/>
      <c r="O12" s="702"/>
      <c r="P12" s="702"/>
      <c r="Q12" s="702"/>
      <c r="R12" s="703"/>
      <c r="S12" s="598"/>
      <c r="T12" s="598"/>
      <c r="U12" s="109" t="s">
        <v>13</v>
      </c>
      <c r="V12" s="599"/>
      <c r="W12" s="599"/>
      <c r="X12" s="77"/>
      <c r="Y12" s="78"/>
      <c r="Z12" s="78"/>
      <c r="AA12" s="78"/>
      <c r="AB12" s="79"/>
      <c r="AC12" s="522">
        <v>2</v>
      </c>
      <c r="AD12" s="522"/>
      <c r="AE12" s="161" t="s">
        <v>13</v>
      </c>
      <c r="AF12" s="524">
        <v>3</v>
      </c>
      <c r="AG12" s="524"/>
      <c r="AH12" s="535">
        <v>3</v>
      </c>
      <c r="AI12" s="535"/>
      <c r="AJ12" s="162" t="s">
        <v>13</v>
      </c>
      <c r="AK12" s="542">
        <v>3</v>
      </c>
      <c r="AL12" s="542"/>
      <c r="AM12" s="519">
        <v>3</v>
      </c>
      <c r="AN12" s="519"/>
      <c r="AO12" s="160" t="s">
        <v>13</v>
      </c>
      <c r="AP12" s="521">
        <v>2</v>
      </c>
      <c r="AQ12" s="521"/>
      <c r="AR12" s="519">
        <v>4</v>
      </c>
      <c r="AS12" s="519"/>
      <c r="AT12" s="160" t="s">
        <v>13</v>
      </c>
      <c r="AU12" s="590">
        <v>0</v>
      </c>
      <c r="AV12" s="590"/>
      <c r="AW12" s="453">
        <f>SUM(I12+N12+S12+AC12+AH12+AM12+AR12)</f>
        <v>12</v>
      </c>
      <c r="AX12" s="453"/>
      <c r="AY12" s="453">
        <f t="shared" si="0"/>
        <v>8</v>
      </c>
      <c r="AZ12" s="453"/>
      <c r="BA12" s="525">
        <v>7</v>
      </c>
      <c r="BB12" s="525"/>
    </row>
    <row r="13" spans="1:59" s="2" customFormat="1">
      <c r="A13" s="80">
        <v>3</v>
      </c>
      <c r="B13" s="547" t="s">
        <v>82</v>
      </c>
      <c r="C13" s="548"/>
      <c r="D13" s="548"/>
      <c r="E13" s="548"/>
      <c r="F13" s="548"/>
      <c r="G13" s="548"/>
      <c r="H13" s="548"/>
      <c r="I13" s="548"/>
      <c r="J13" s="548"/>
      <c r="K13" s="548"/>
      <c r="L13" s="548"/>
      <c r="M13" s="548"/>
      <c r="N13" s="548"/>
      <c r="O13" s="548"/>
      <c r="P13" s="548"/>
      <c r="Q13" s="548"/>
      <c r="R13" s="548"/>
      <c r="S13" s="546">
        <v>5</v>
      </c>
      <c r="T13" s="546"/>
      <c r="U13" s="160" t="s">
        <v>13</v>
      </c>
      <c r="V13" s="521">
        <v>0</v>
      </c>
      <c r="W13" s="521"/>
      <c r="X13" s="519">
        <v>3</v>
      </c>
      <c r="Y13" s="519"/>
      <c r="Z13" s="160" t="s">
        <v>13</v>
      </c>
      <c r="AA13" s="521">
        <v>2</v>
      </c>
      <c r="AB13" s="521"/>
      <c r="AC13" s="77"/>
      <c r="AD13" s="78"/>
      <c r="AE13" s="78"/>
      <c r="AF13" s="78"/>
      <c r="AG13" s="79"/>
      <c r="AH13" s="522">
        <v>3</v>
      </c>
      <c r="AI13" s="522"/>
      <c r="AJ13" s="161" t="s">
        <v>13</v>
      </c>
      <c r="AK13" s="524">
        <v>5</v>
      </c>
      <c r="AL13" s="524"/>
      <c r="AM13" s="519">
        <v>1</v>
      </c>
      <c r="AN13" s="519"/>
      <c r="AO13" s="160" t="s">
        <v>13</v>
      </c>
      <c r="AP13" s="521">
        <v>0</v>
      </c>
      <c r="AQ13" s="521"/>
      <c r="AR13" s="519">
        <v>4</v>
      </c>
      <c r="AS13" s="519"/>
      <c r="AT13" s="160" t="s">
        <v>13</v>
      </c>
      <c r="AU13" s="590">
        <v>1</v>
      </c>
      <c r="AV13" s="590"/>
      <c r="AW13" s="453">
        <f>SUM(I13+N13+S13+X13+AH13+AM13+AR13)</f>
        <v>16</v>
      </c>
      <c r="AX13" s="453"/>
      <c r="AY13" s="453">
        <f t="shared" si="0"/>
        <v>8</v>
      </c>
      <c r="AZ13" s="453"/>
      <c r="BA13" s="525">
        <v>12</v>
      </c>
      <c r="BB13" s="525"/>
    </row>
    <row r="14" spans="1:59" s="2" customFormat="1">
      <c r="A14" s="80">
        <v>4</v>
      </c>
      <c r="B14" s="544" t="s">
        <v>169</v>
      </c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6">
        <v>4</v>
      </c>
      <c r="T14" s="546"/>
      <c r="U14" s="160" t="s">
        <v>13</v>
      </c>
      <c r="V14" s="521">
        <v>1</v>
      </c>
      <c r="W14" s="521"/>
      <c r="X14" s="535">
        <v>3</v>
      </c>
      <c r="Y14" s="535"/>
      <c r="Z14" s="162" t="s">
        <v>13</v>
      </c>
      <c r="AA14" s="542">
        <v>3</v>
      </c>
      <c r="AB14" s="542"/>
      <c r="AC14" s="519">
        <v>5</v>
      </c>
      <c r="AD14" s="519"/>
      <c r="AE14" s="160" t="s">
        <v>13</v>
      </c>
      <c r="AF14" s="521">
        <v>3</v>
      </c>
      <c r="AG14" s="521"/>
      <c r="AH14" s="141"/>
      <c r="AI14" s="142"/>
      <c r="AJ14" s="142"/>
      <c r="AK14" s="142"/>
      <c r="AL14" s="143"/>
      <c r="AM14" s="522">
        <v>4</v>
      </c>
      <c r="AN14" s="522"/>
      <c r="AO14" s="161" t="s">
        <v>13</v>
      </c>
      <c r="AP14" s="524">
        <v>5</v>
      </c>
      <c r="AQ14" s="524"/>
      <c r="AR14" s="519">
        <v>3</v>
      </c>
      <c r="AS14" s="519"/>
      <c r="AT14" s="160" t="s">
        <v>13</v>
      </c>
      <c r="AU14" s="590">
        <v>1</v>
      </c>
      <c r="AV14" s="590"/>
      <c r="AW14" s="453">
        <f>SUM(I14+N14+S14+X14+AC14+AM14+AR14)</f>
        <v>19</v>
      </c>
      <c r="AX14" s="453"/>
      <c r="AY14" s="453">
        <f t="shared" si="0"/>
        <v>13</v>
      </c>
      <c r="AZ14" s="453"/>
      <c r="BA14" s="525">
        <v>10</v>
      </c>
      <c r="BB14" s="525"/>
    </row>
    <row r="15" spans="1:59" s="2" customFormat="1">
      <c r="A15" s="80">
        <v>5</v>
      </c>
      <c r="B15" s="259" t="s">
        <v>16</v>
      </c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1"/>
      <c r="S15" s="546">
        <v>11</v>
      </c>
      <c r="T15" s="546"/>
      <c r="U15" s="160" t="s">
        <v>13</v>
      </c>
      <c r="V15" s="521">
        <v>3</v>
      </c>
      <c r="W15" s="521"/>
      <c r="X15" s="522">
        <v>2</v>
      </c>
      <c r="Y15" s="522"/>
      <c r="Z15" s="161" t="s">
        <v>13</v>
      </c>
      <c r="AA15" s="524">
        <v>3</v>
      </c>
      <c r="AB15" s="524"/>
      <c r="AC15" s="522">
        <v>0</v>
      </c>
      <c r="AD15" s="522"/>
      <c r="AE15" s="161" t="s">
        <v>13</v>
      </c>
      <c r="AF15" s="524">
        <v>1</v>
      </c>
      <c r="AG15" s="524"/>
      <c r="AH15" s="519">
        <v>5</v>
      </c>
      <c r="AI15" s="519"/>
      <c r="AJ15" s="160" t="s">
        <v>13</v>
      </c>
      <c r="AK15" s="521">
        <v>4</v>
      </c>
      <c r="AL15" s="521"/>
      <c r="AM15" s="77"/>
      <c r="AN15" s="78"/>
      <c r="AO15" s="78"/>
      <c r="AP15" s="78"/>
      <c r="AQ15" s="79"/>
      <c r="AR15" s="603">
        <v>7</v>
      </c>
      <c r="AS15" s="603"/>
      <c r="AT15" s="167" t="s">
        <v>13</v>
      </c>
      <c r="AU15" s="604">
        <v>4</v>
      </c>
      <c r="AV15" s="604"/>
      <c r="AW15" s="453">
        <f>SUM(I15+N15+S15+X15+AC15+AH15+AR15)</f>
        <v>25</v>
      </c>
      <c r="AX15" s="453"/>
      <c r="AY15" s="453">
        <f t="shared" si="0"/>
        <v>15</v>
      </c>
      <c r="AZ15" s="453"/>
      <c r="BA15" s="525">
        <v>9</v>
      </c>
      <c r="BB15" s="525"/>
    </row>
    <row r="16" spans="1:59" s="2" customFormat="1" ht="13.5" thickBot="1">
      <c r="A16" s="81">
        <v>6</v>
      </c>
      <c r="B16" s="531" t="s">
        <v>170</v>
      </c>
      <c r="C16" s="532"/>
      <c r="D16" s="532"/>
      <c r="E16" s="532"/>
      <c r="F16" s="532"/>
      <c r="G16" s="532"/>
      <c r="H16" s="532"/>
      <c r="I16" s="532"/>
      <c r="J16" s="532"/>
      <c r="K16" s="532"/>
      <c r="L16" s="532"/>
      <c r="M16" s="532"/>
      <c r="N16" s="532"/>
      <c r="O16" s="532"/>
      <c r="P16" s="532"/>
      <c r="Q16" s="532"/>
      <c r="R16" s="533"/>
      <c r="S16" s="699">
        <v>7</v>
      </c>
      <c r="T16" s="699"/>
      <c r="U16" s="164" t="s">
        <v>13</v>
      </c>
      <c r="V16" s="475">
        <v>1</v>
      </c>
      <c r="W16" s="475"/>
      <c r="X16" s="600">
        <v>0</v>
      </c>
      <c r="Y16" s="600"/>
      <c r="Z16" s="166" t="s">
        <v>13</v>
      </c>
      <c r="AA16" s="601">
        <v>4</v>
      </c>
      <c r="AB16" s="601"/>
      <c r="AC16" s="600">
        <v>1</v>
      </c>
      <c r="AD16" s="600"/>
      <c r="AE16" s="166" t="s">
        <v>13</v>
      </c>
      <c r="AF16" s="601">
        <v>4</v>
      </c>
      <c r="AG16" s="601"/>
      <c r="AH16" s="600">
        <v>1</v>
      </c>
      <c r="AI16" s="600"/>
      <c r="AJ16" s="166" t="s">
        <v>13</v>
      </c>
      <c r="AK16" s="601">
        <v>3</v>
      </c>
      <c r="AL16" s="601"/>
      <c r="AM16" s="600">
        <v>4</v>
      </c>
      <c r="AN16" s="600"/>
      <c r="AO16" s="166" t="s">
        <v>13</v>
      </c>
      <c r="AP16" s="601">
        <v>7</v>
      </c>
      <c r="AQ16" s="601"/>
      <c r="AR16" s="82"/>
      <c r="AS16" s="83"/>
      <c r="AT16" s="83"/>
      <c r="AU16" s="83"/>
      <c r="AV16" s="84"/>
      <c r="AW16" s="516">
        <f>SUM(I16+N16+S16+X16+AC16+AH16+AM16)</f>
        <v>13</v>
      </c>
      <c r="AX16" s="516"/>
      <c r="AY16" s="516">
        <f t="shared" si="0"/>
        <v>19</v>
      </c>
      <c r="AZ16" s="516"/>
      <c r="BA16" s="517">
        <v>0</v>
      </c>
      <c r="BB16" s="517"/>
    </row>
    <row r="17" spans="1:62" s="2" customFormat="1" ht="14.25" thickTop="1" thickBot="1">
      <c r="A17" s="3"/>
      <c r="N17" s="4"/>
      <c r="S17" s="4"/>
      <c r="X17" s="4"/>
      <c r="AC17" s="4"/>
      <c r="AH17" s="4"/>
      <c r="AI17" s="4"/>
      <c r="AM17" s="4"/>
      <c r="AR17" s="608" t="s">
        <v>41</v>
      </c>
      <c r="AS17" s="608"/>
      <c r="AT17" s="608"/>
      <c r="AU17" s="608"/>
      <c r="AV17" s="608"/>
      <c r="AW17" s="518">
        <f>SUM(AW11:AW16)</f>
        <v>90</v>
      </c>
      <c r="AX17" s="518"/>
      <c r="AY17" s="518">
        <f>SUM(AY11:AY16)</f>
        <v>90</v>
      </c>
      <c r="AZ17" s="518"/>
      <c r="BA17" s="85"/>
      <c r="BB17" s="57"/>
      <c r="BJ17" s="86" t="s">
        <v>71</v>
      </c>
    </row>
    <row r="18" spans="1:62" s="2" customFormat="1" ht="16.5" customHeight="1" thickTop="1" thickBot="1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510" t="s">
        <v>20</v>
      </c>
      <c r="T18" s="510"/>
      <c r="U18" s="510"/>
      <c r="V18" s="510"/>
      <c r="W18" s="510"/>
      <c r="X18" s="510"/>
      <c r="Y18" s="510"/>
      <c r="Z18" s="510"/>
      <c r="AA18" s="510"/>
      <c r="AB18" s="510"/>
      <c r="AC18" s="510"/>
      <c r="AD18" s="510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</row>
    <row r="19" spans="1:62" s="2" customFormat="1" ht="14.25" thickTop="1" thickBot="1">
      <c r="A19" s="204" t="s">
        <v>8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6"/>
      <c r="S19" s="609">
        <v>1</v>
      </c>
      <c r="T19" s="609"/>
      <c r="U19" s="610">
        <v>2</v>
      </c>
      <c r="V19" s="610"/>
      <c r="W19" s="610">
        <v>3</v>
      </c>
      <c r="X19" s="610"/>
      <c r="Y19" s="610">
        <v>4</v>
      </c>
      <c r="Z19" s="610"/>
      <c r="AA19" s="610">
        <v>5</v>
      </c>
      <c r="AB19" s="610"/>
      <c r="AC19" s="610">
        <v>6</v>
      </c>
      <c r="AD19" s="610"/>
      <c r="AE19" s="610">
        <v>7</v>
      </c>
      <c r="AF19" s="610"/>
      <c r="AG19" s="610">
        <v>8</v>
      </c>
      <c r="AH19" s="610"/>
      <c r="AI19" s="610">
        <v>9</v>
      </c>
      <c r="AJ19" s="610"/>
      <c r="AK19" s="610">
        <v>10</v>
      </c>
      <c r="AL19" s="610"/>
      <c r="AM19" s="610">
        <v>11</v>
      </c>
      <c r="AN19" s="610"/>
      <c r="AO19" s="610">
        <v>12</v>
      </c>
      <c r="AP19" s="610"/>
      <c r="AQ19" s="610">
        <v>13</v>
      </c>
      <c r="AR19" s="610"/>
      <c r="AS19" s="610">
        <v>14</v>
      </c>
      <c r="AT19" s="610"/>
      <c r="AU19" s="610">
        <v>15</v>
      </c>
      <c r="AV19" s="610"/>
      <c r="AW19" s="514"/>
      <c r="AX19" s="514"/>
      <c r="AY19" s="328"/>
      <c r="AZ19" s="328"/>
      <c r="BA19" s="328"/>
      <c r="BB19" s="328"/>
    </row>
    <row r="20" spans="1:62" s="2" customFormat="1" ht="13.5" thickTop="1">
      <c r="A20" s="72">
        <v>1</v>
      </c>
      <c r="B20" s="569" t="s">
        <v>167</v>
      </c>
      <c r="C20" s="656"/>
      <c r="D20" s="656"/>
      <c r="E20" s="656"/>
      <c r="F20" s="656"/>
      <c r="G20" s="656"/>
      <c r="H20" s="656"/>
      <c r="I20" s="656"/>
      <c r="J20" s="656"/>
      <c r="K20" s="656"/>
      <c r="L20" s="656"/>
      <c r="M20" s="656"/>
      <c r="N20" s="656"/>
      <c r="O20" s="656"/>
      <c r="P20" s="656"/>
      <c r="Q20" s="656"/>
      <c r="R20" s="656"/>
      <c r="S20" s="611"/>
      <c r="T20" s="611"/>
      <c r="U20" s="612"/>
      <c r="V20" s="612"/>
      <c r="W20" s="612"/>
      <c r="X20" s="612"/>
      <c r="Y20" s="613"/>
      <c r="Z20" s="613"/>
      <c r="AA20" s="613"/>
      <c r="AB20" s="613"/>
      <c r="AC20" s="613"/>
      <c r="AD20" s="613"/>
      <c r="AE20" s="613"/>
      <c r="AF20" s="613"/>
      <c r="AG20" s="613"/>
      <c r="AH20" s="613"/>
      <c r="AI20" s="613"/>
      <c r="AJ20" s="613"/>
      <c r="AK20" s="613"/>
      <c r="AL20" s="613"/>
      <c r="AM20" s="613"/>
      <c r="AN20" s="613"/>
      <c r="AO20" s="613"/>
      <c r="AP20" s="613"/>
      <c r="AQ20" s="613"/>
      <c r="AR20" s="613"/>
      <c r="AS20" s="613"/>
      <c r="AT20" s="613"/>
      <c r="AU20" s="613"/>
      <c r="AV20" s="613"/>
      <c r="AW20" s="493"/>
      <c r="AX20" s="493"/>
      <c r="AY20" s="264"/>
      <c r="AZ20" s="264"/>
      <c r="BA20" s="264"/>
      <c r="BB20" s="264"/>
    </row>
    <row r="21" spans="1:62" s="2" customFormat="1">
      <c r="A21" s="76">
        <v>2</v>
      </c>
      <c r="B21" s="565" t="s">
        <v>168</v>
      </c>
      <c r="C21" s="702"/>
      <c r="D21" s="702"/>
      <c r="E21" s="702"/>
      <c r="F21" s="702"/>
      <c r="G21" s="702"/>
      <c r="H21" s="702"/>
      <c r="I21" s="702"/>
      <c r="J21" s="702"/>
      <c r="K21" s="702"/>
      <c r="L21" s="702"/>
      <c r="M21" s="702"/>
      <c r="N21" s="702"/>
      <c r="O21" s="702"/>
      <c r="P21" s="702"/>
      <c r="Q21" s="702"/>
      <c r="R21" s="703"/>
      <c r="S21" s="614" t="s">
        <v>21</v>
      </c>
      <c r="T21" s="614"/>
      <c r="U21" s="615" t="s">
        <v>21</v>
      </c>
      <c r="V21" s="615"/>
      <c r="W21" s="615" t="s">
        <v>21</v>
      </c>
      <c r="X21" s="615"/>
      <c r="Y21" s="615" t="s">
        <v>21</v>
      </c>
      <c r="Z21" s="615"/>
      <c r="AA21" s="615" t="s">
        <v>21</v>
      </c>
      <c r="AB21" s="615"/>
      <c r="AC21" s="615" t="s">
        <v>21</v>
      </c>
      <c r="AD21" s="615"/>
      <c r="AE21" s="615" t="s">
        <v>21</v>
      </c>
      <c r="AF21" s="615"/>
      <c r="AG21" s="615"/>
      <c r="AH21" s="615"/>
      <c r="AI21" s="615"/>
      <c r="AJ21" s="615"/>
      <c r="AK21" s="615"/>
      <c r="AL21" s="615"/>
      <c r="AM21" s="616"/>
      <c r="AN21" s="616"/>
      <c r="AO21" s="616"/>
      <c r="AP21" s="616"/>
      <c r="AQ21" s="616"/>
      <c r="AR21" s="616"/>
      <c r="AS21" s="616"/>
      <c r="AT21" s="616"/>
      <c r="AU21" s="617"/>
      <c r="AV21" s="617"/>
      <c r="AW21" s="493"/>
      <c r="AX21" s="493"/>
      <c r="AY21" s="264"/>
      <c r="AZ21" s="264"/>
      <c r="BA21" s="264"/>
      <c r="BB21" s="264"/>
    </row>
    <row r="22" spans="1:62" s="2" customFormat="1">
      <c r="A22" s="80">
        <v>3</v>
      </c>
      <c r="B22" s="547" t="s">
        <v>82</v>
      </c>
      <c r="C22" s="548"/>
      <c r="D22" s="548"/>
      <c r="E22" s="548"/>
      <c r="F22" s="548"/>
      <c r="G22" s="548"/>
      <c r="H22" s="548"/>
      <c r="I22" s="548"/>
      <c r="J22" s="548"/>
      <c r="K22" s="548"/>
      <c r="L22" s="548"/>
      <c r="M22" s="548"/>
      <c r="N22" s="548"/>
      <c r="O22" s="548"/>
      <c r="P22" s="548"/>
      <c r="Q22" s="548"/>
      <c r="R22" s="548"/>
      <c r="S22" s="614" t="s">
        <v>21</v>
      </c>
      <c r="T22" s="614"/>
      <c r="U22" s="615" t="s">
        <v>21</v>
      </c>
      <c r="V22" s="615"/>
      <c r="W22" s="615" t="s">
        <v>21</v>
      </c>
      <c r="X22" s="615"/>
      <c r="Y22" s="615" t="s">
        <v>21</v>
      </c>
      <c r="Z22" s="615"/>
      <c r="AA22" s="615" t="s">
        <v>21</v>
      </c>
      <c r="AB22" s="615"/>
      <c r="AC22" s="615" t="s">
        <v>21</v>
      </c>
      <c r="AD22" s="615"/>
      <c r="AE22" s="615" t="s">
        <v>21</v>
      </c>
      <c r="AF22" s="615"/>
      <c r="AG22" s="615" t="s">
        <v>21</v>
      </c>
      <c r="AH22" s="615"/>
      <c r="AI22" s="615" t="s">
        <v>21</v>
      </c>
      <c r="AJ22" s="615"/>
      <c r="AK22" s="615" t="s">
        <v>21</v>
      </c>
      <c r="AL22" s="615"/>
      <c r="AM22" s="615" t="s">
        <v>21</v>
      </c>
      <c r="AN22" s="615"/>
      <c r="AO22" s="615" t="s">
        <v>21</v>
      </c>
      <c r="AP22" s="615"/>
      <c r="AQ22" s="616"/>
      <c r="AR22" s="616"/>
      <c r="AS22" s="616"/>
      <c r="AT22" s="616"/>
      <c r="AU22" s="617"/>
      <c r="AV22" s="617"/>
      <c r="AW22" s="493"/>
      <c r="AX22" s="493"/>
      <c r="AY22" s="264"/>
      <c r="AZ22" s="264"/>
      <c r="BA22" s="264"/>
      <c r="BB22" s="264"/>
      <c r="BI22" s="86" t="s">
        <v>72</v>
      </c>
    </row>
    <row r="23" spans="1:62" s="2" customFormat="1">
      <c r="A23" s="80">
        <v>4</v>
      </c>
      <c r="B23" s="544" t="s">
        <v>169</v>
      </c>
      <c r="C23" s="545"/>
      <c r="D23" s="545"/>
      <c r="E23" s="545"/>
      <c r="F23" s="545"/>
      <c r="G23" s="545"/>
      <c r="H23" s="545"/>
      <c r="I23" s="545"/>
      <c r="J23" s="545"/>
      <c r="K23" s="545"/>
      <c r="L23" s="545"/>
      <c r="M23" s="545"/>
      <c r="N23" s="545"/>
      <c r="O23" s="545"/>
      <c r="P23" s="545"/>
      <c r="Q23" s="545"/>
      <c r="R23" s="545"/>
      <c r="S23" s="614" t="s">
        <v>21</v>
      </c>
      <c r="T23" s="614"/>
      <c r="U23" s="615" t="s">
        <v>21</v>
      </c>
      <c r="V23" s="615"/>
      <c r="W23" s="615" t="s">
        <v>21</v>
      </c>
      <c r="X23" s="615"/>
      <c r="Y23" s="615" t="s">
        <v>21</v>
      </c>
      <c r="Z23" s="615"/>
      <c r="AA23" s="615" t="s">
        <v>21</v>
      </c>
      <c r="AB23" s="615"/>
      <c r="AC23" s="615" t="s">
        <v>21</v>
      </c>
      <c r="AD23" s="615"/>
      <c r="AE23" s="615" t="s">
        <v>21</v>
      </c>
      <c r="AF23" s="615"/>
      <c r="AG23" s="615" t="s">
        <v>21</v>
      </c>
      <c r="AH23" s="615"/>
      <c r="AI23" s="615" t="s">
        <v>21</v>
      </c>
      <c r="AJ23" s="615"/>
      <c r="AK23" s="615" t="s">
        <v>21</v>
      </c>
      <c r="AL23" s="615"/>
      <c r="AM23" s="616"/>
      <c r="AN23" s="616"/>
      <c r="AO23" s="616"/>
      <c r="AP23" s="616"/>
      <c r="AQ23" s="616"/>
      <c r="AR23" s="616"/>
      <c r="AS23" s="616"/>
      <c r="AT23" s="616"/>
      <c r="AU23" s="617"/>
      <c r="AV23" s="617"/>
      <c r="AW23" s="493"/>
      <c r="AX23" s="493"/>
      <c r="AY23" s="264"/>
      <c r="AZ23" s="264"/>
      <c r="BA23" s="264"/>
      <c r="BB23" s="264"/>
    </row>
    <row r="24" spans="1:62" s="2" customFormat="1">
      <c r="A24" s="80">
        <v>5</v>
      </c>
      <c r="B24" s="259" t="s">
        <v>16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1"/>
      <c r="S24" s="614" t="s">
        <v>21</v>
      </c>
      <c r="T24" s="614"/>
      <c r="U24" s="615" t="s">
        <v>21</v>
      </c>
      <c r="V24" s="615"/>
      <c r="W24" s="615" t="s">
        <v>21</v>
      </c>
      <c r="X24" s="615"/>
      <c r="Y24" s="615" t="s">
        <v>21</v>
      </c>
      <c r="Z24" s="615"/>
      <c r="AA24" s="615" t="s">
        <v>21</v>
      </c>
      <c r="AB24" s="615"/>
      <c r="AC24" s="615" t="s">
        <v>21</v>
      </c>
      <c r="AD24" s="615"/>
      <c r="AE24" s="619" t="s">
        <v>21</v>
      </c>
      <c r="AF24" s="620"/>
      <c r="AG24" s="619" t="s">
        <v>21</v>
      </c>
      <c r="AH24" s="620"/>
      <c r="AI24" s="619" t="s">
        <v>21</v>
      </c>
      <c r="AJ24" s="620"/>
      <c r="AK24" s="616"/>
      <c r="AL24" s="616"/>
      <c r="AM24" s="616"/>
      <c r="AN24" s="616"/>
      <c r="AO24" s="616"/>
      <c r="AP24" s="616"/>
      <c r="AQ24" s="616"/>
      <c r="AR24" s="616"/>
      <c r="AS24" s="616"/>
      <c r="AT24" s="616"/>
      <c r="AU24" s="617"/>
      <c r="AV24" s="617"/>
      <c r="AW24" s="493"/>
      <c r="AX24" s="493"/>
      <c r="AY24" s="264"/>
      <c r="AZ24" s="264"/>
      <c r="BA24" s="264"/>
      <c r="BB24" s="264"/>
    </row>
    <row r="25" spans="1:62" s="2" customFormat="1" ht="13.5" thickBot="1">
      <c r="A25" s="81">
        <v>6</v>
      </c>
      <c r="B25" s="531" t="s">
        <v>170</v>
      </c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3"/>
      <c r="S25" s="622" t="s">
        <v>21</v>
      </c>
      <c r="T25" s="622"/>
      <c r="U25" s="623" t="s">
        <v>21</v>
      </c>
      <c r="V25" s="623"/>
      <c r="W25" s="623" t="s">
        <v>21</v>
      </c>
      <c r="X25" s="623"/>
      <c r="Y25" s="626"/>
      <c r="Z25" s="626"/>
      <c r="AA25" s="626"/>
      <c r="AB25" s="626"/>
      <c r="AC25" s="626"/>
      <c r="AD25" s="626"/>
      <c r="AE25" s="626"/>
      <c r="AF25" s="626"/>
      <c r="AG25" s="626"/>
      <c r="AH25" s="626"/>
      <c r="AI25" s="626"/>
      <c r="AJ25" s="626"/>
      <c r="AK25" s="626"/>
      <c r="AL25" s="626"/>
      <c r="AM25" s="626"/>
      <c r="AN25" s="626"/>
      <c r="AO25" s="626"/>
      <c r="AP25" s="626"/>
      <c r="AQ25" s="626"/>
      <c r="AR25" s="626"/>
      <c r="AS25" s="626"/>
      <c r="AT25" s="626"/>
      <c r="AU25" s="626"/>
      <c r="AV25" s="626"/>
      <c r="AW25" s="201"/>
      <c r="AX25" s="190"/>
      <c r="AY25" s="189"/>
      <c r="AZ25" s="189"/>
      <c r="BA25" s="189"/>
      <c r="BB25" s="189"/>
      <c r="BI25" s="86" t="s">
        <v>73</v>
      </c>
    </row>
    <row r="26" spans="1:62" s="2" customFormat="1" ht="14.25" thickTop="1" thickBot="1">
      <c r="A26" s="3"/>
      <c r="S26" s="627">
        <v>15</v>
      </c>
      <c r="T26" s="627"/>
      <c r="U26" s="627">
        <v>14</v>
      </c>
      <c r="V26" s="627"/>
      <c r="W26" s="627">
        <v>13</v>
      </c>
      <c r="X26" s="627"/>
      <c r="Y26" s="627">
        <v>12</v>
      </c>
      <c r="Z26" s="627"/>
      <c r="AA26" s="627">
        <v>11</v>
      </c>
      <c r="AB26" s="627"/>
      <c r="AC26" s="627">
        <v>10</v>
      </c>
      <c r="AD26" s="627"/>
      <c r="AE26" s="627">
        <v>9</v>
      </c>
      <c r="AF26" s="627"/>
      <c r="AG26" s="627">
        <v>8</v>
      </c>
      <c r="AH26" s="627"/>
      <c r="AI26" s="627">
        <v>7</v>
      </c>
      <c r="AJ26" s="627"/>
      <c r="AK26" s="627">
        <v>6</v>
      </c>
      <c r="AL26" s="627"/>
      <c r="AM26" s="627">
        <v>5</v>
      </c>
      <c r="AN26" s="627"/>
      <c r="AO26" s="627">
        <v>4</v>
      </c>
      <c r="AP26" s="627"/>
      <c r="AQ26" s="627">
        <v>3</v>
      </c>
      <c r="AR26" s="627"/>
      <c r="AS26" s="627">
        <v>2</v>
      </c>
      <c r="AT26" s="627"/>
      <c r="AU26" s="628">
        <v>1</v>
      </c>
      <c r="AV26" s="628"/>
      <c r="AW26" s="87"/>
      <c r="AX26" s="4"/>
      <c r="AY26" s="328"/>
      <c r="AZ26" s="328"/>
      <c r="BA26" s="328"/>
      <c r="BB26" s="328"/>
    </row>
    <row r="27" spans="1:62" s="2" customFormat="1" ht="13.5" thickTop="1">
      <c r="A27" s="3"/>
      <c r="AI27" s="88"/>
      <c r="AJ27" s="88"/>
      <c r="AK27" s="58" t="s">
        <v>75</v>
      </c>
      <c r="AL27" s="88"/>
      <c r="AM27" s="88"/>
      <c r="AN27" s="88"/>
      <c r="AO27" s="198"/>
      <c r="AP27" s="19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</row>
    <row r="28" spans="1:62" ht="13.5" thickBot="1"/>
    <row r="29" spans="1:62" s="2" customFormat="1" ht="20.25" thickTop="1" thickBot="1">
      <c r="A29" s="5" t="s">
        <v>23</v>
      </c>
      <c r="AR29" s="204" t="s">
        <v>24</v>
      </c>
      <c r="AS29" s="205"/>
      <c r="AT29" s="205"/>
      <c r="AU29" s="205"/>
      <c r="AV29" s="206"/>
      <c r="AW29" s="204" t="s">
        <v>25</v>
      </c>
      <c r="AX29" s="205"/>
      <c r="AY29" s="205"/>
      <c r="AZ29" s="205"/>
      <c r="BA29" s="206"/>
      <c r="BB29" s="198"/>
    </row>
    <row r="30" spans="1:62" s="2" customFormat="1" ht="13.5" thickTop="1">
      <c r="A30" s="271" t="s">
        <v>26</v>
      </c>
      <c r="B30" s="272"/>
      <c r="C30" s="273"/>
      <c r="D30" s="274" t="s">
        <v>27</v>
      </c>
      <c r="E30" s="275"/>
      <c r="F30" s="275"/>
      <c r="G30" s="275"/>
      <c r="H30" s="276"/>
      <c r="I30" s="277" t="s">
        <v>82</v>
      </c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9"/>
      <c r="X30" s="7" t="s">
        <v>13</v>
      </c>
      <c r="Y30" s="274" t="s">
        <v>28</v>
      </c>
      <c r="Z30" s="275"/>
      <c r="AA30" s="275"/>
      <c r="AB30" s="275"/>
      <c r="AC30" s="276"/>
      <c r="AD30" s="277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80"/>
      <c r="AR30" s="281"/>
      <c r="AS30" s="282"/>
      <c r="AT30" s="8" t="s">
        <v>13</v>
      </c>
      <c r="AU30" s="282"/>
      <c r="AV30" s="283"/>
      <c r="AW30" s="281"/>
      <c r="AX30" s="282"/>
      <c r="AY30" s="8" t="s">
        <v>13</v>
      </c>
      <c r="AZ30" s="282"/>
      <c r="BA30" s="283"/>
      <c r="BB30" s="189"/>
    </row>
    <row r="31" spans="1:62" s="2" customFormat="1" ht="13.5" thickBot="1">
      <c r="A31" s="284" t="s">
        <v>29</v>
      </c>
      <c r="B31" s="285"/>
      <c r="C31" s="286"/>
      <c r="D31" s="287" t="s">
        <v>30</v>
      </c>
      <c r="E31" s="288"/>
      <c r="F31" s="288"/>
      <c r="G31" s="288"/>
      <c r="H31" s="289"/>
      <c r="I31" s="290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2"/>
      <c r="X31" s="10" t="s">
        <v>13</v>
      </c>
      <c r="Y31" s="287" t="s">
        <v>31</v>
      </c>
      <c r="Z31" s="288"/>
      <c r="AA31" s="288"/>
      <c r="AB31" s="288"/>
      <c r="AC31" s="289"/>
      <c r="AD31" s="290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3"/>
      <c r="AR31" s="294"/>
      <c r="AS31" s="295"/>
      <c r="AT31" s="11" t="s">
        <v>13</v>
      </c>
      <c r="AU31" s="295"/>
      <c r="AV31" s="296"/>
      <c r="AW31" s="294"/>
      <c r="AX31" s="295"/>
      <c r="AY31" s="11" t="s">
        <v>13</v>
      </c>
      <c r="AZ31" s="295"/>
      <c r="BA31" s="296"/>
      <c r="BB31" s="189"/>
    </row>
    <row r="32" spans="1:62" s="2" customFormat="1" ht="14.25" thickTop="1" thickBot="1">
      <c r="AJ32" s="21"/>
      <c r="AK32" s="21"/>
      <c r="AL32" s="21"/>
      <c r="AM32" s="21"/>
      <c r="AN32" s="21"/>
      <c r="AO32" s="21"/>
      <c r="AP32" s="21"/>
      <c r="AQ32" s="21"/>
      <c r="AR32" s="22"/>
      <c r="AS32" s="21"/>
      <c r="AT32" s="33"/>
      <c r="AU32" s="22"/>
      <c r="AV32" s="21"/>
      <c r="AW32" s="22"/>
      <c r="AX32" s="21"/>
      <c r="AY32" s="33"/>
      <c r="AZ32" s="22"/>
      <c r="BA32" s="21"/>
      <c r="BB32" s="9"/>
    </row>
    <row r="33" spans="1:53" ht="20.25" thickTop="1" thickBot="1">
      <c r="A33" s="5" t="s">
        <v>32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04" t="s">
        <v>24</v>
      </c>
      <c r="AS33" s="205"/>
      <c r="AT33" s="205"/>
      <c r="AU33" s="205"/>
      <c r="AV33" s="206"/>
      <c r="AW33" s="204" t="s">
        <v>25</v>
      </c>
      <c r="AX33" s="205"/>
      <c r="AY33" s="205"/>
      <c r="AZ33" s="205"/>
      <c r="BA33" s="206"/>
    </row>
    <row r="34" spans="1:53" ht="14.25" thickTop="1" thickBot="1">
      <c r="A34" s="300" t="s">
        <v>33</v>
      </c>
      <c r="B34" s="301"/>
      <c r="C34" s="302"/>
      <c r="D34" s="303" t="s">
        <v>34</v>
      </c>
      <c r="E34" s="304"/>
      <c r="F34" s="304"/>
      <c r="G34" s="304"/>
      <c r="H34" s="305"/>
      <c r="I34" s="306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8"/>
      <c r="X34" s="12" t="s">
        <v>13</v>
      </c>
      <c r="Y34" s="303" t="s">
        <v>35</v>
      </c>
      <c r="Z34" s="304"/>
      <c r="AA34" s="304"/>
      <c r="AB34" s="304"/>
      <c r="AC34" s="305"/>
      <c r="AD34" s="306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9"/>
      <c r="AR34" s="297"/>
      <c r="AS34" s="298"/>
      <c r="AT34" s="13" t="s">
        <v>13</v>
      </c>
      <c r="AU34" s="298"/>
      <c r="AV34" s="299"/>
      <c r="AW34" s="297"/>
      <c r="AX34" s="298"/>
      <c r="AY34" s="13" t="s">
        <v>13</v>
      </c>
      <c r="AZ34" s="298"/>
      <c r="BA34" s="299"/>
    </row>
    <row r="35" spans="1:53" ht="13.5" thickTop="1"/>
  </sheetData>
  <sortState ref="B11:R16">
    <sortCondition ref="B11"/>
  </sortState>
  <mergeCells count="282">
    <mergeCell ref="AU34:AV34"/>
    <mergeCell ref="AW34:AX34"/>
    <mergeCell ref="AZ34:BA34"/>
    <mergeCell ref="AW31:AX31"/>
    <mergeCell ref="AZ31:BA31"/>
    <mergeCell ref="AR33:AV33"/>
    <mergeCell ref="AW33:BA33"/>
    <mergeCell ref="A34:C34"/>
    <mergeCell ref="D34:H34"/>
    <mergeCell ref="I34:W34"/>
    <mergeCell ref="Y34:AC34"/>
    <mergeCell ref="AD34:AQ34"/>
    <mergeCell ref="AR34:AS34"/>
    <mergeCell ref="AU30:AV30"/>
    <mergeCell ref="AW30:AX30"/>
    <mergeCell ref="AZ30:BA30"/>
    <mergeCell ref="A31:C31"/>
    <mergeCell ref="D31:H31"/>
    <mergeCell ref="I31:W31"/>
    <mergeCell ref="Y31:AC31"/>
    <mergeCell ref="AD31:AQ31"/>
    <mergeCell ref="AR31:AS31"/>
    <mergeCell ref="AU31:AV31"/>
    <mergeCell ref="A30:C30"/>
    <mergeCell ref="D30:H30"/>
    <mergeCell ref="I30:W30"/>
    <mergeCell ref="Y30:AC30"/>
    <mergeCell ref="AD30:AQ30"/>
    <mergeCell ref="AR30:AS30"/>
    <mergeCell ref="AQ26:AR26"/>
    <mergeCell ref="AS26:AT26"/>
    <mergeCell ref="AU26:AV26"/>
    <mergeCell ref="AY26:AZ26"/>
    <mergeCell ref="BA26:BB26"/>
    <mergeCell ref="AR29:AV29"/>
    <mergeCell ref="AW29:BA29"/>
    <mergeCell ref="AE26:AF26"/>
    <mergeCell ref="AG26:AH26"/>
    <mergeCell ref="AI26:AJ26"/>
    <mergeCell ref="AK26:AL26"/>
    <mergeCell ref="AM26:AN26"/>
    <mergeCell ref="AO26:AP26"/>
    <mergeCell ref="S26:T26"/>
    <mergeCell ref="U26:V26"/>
    <mergeCell ref="W26:X26"/>
    <mergeCell ref="Y26:Z26"/>
    <mergeCell ref="AA26:AB26"/>
    <mergeCell ref="AC26:AD26"/>
    <mergeCell ref="AC25:AD25"/>
    <mergeCell ref="AE25:AF25"/>
    <mergeCell ref="AG25:AH25"/>
    <mergeCell ref="BA24:BB24"/>
    <mergeCell ref="B25:R25"/>
    <mergeCell ref="S25:T25"/>
    <mergeCell ref="U25:V25"/>
    <mergeCell ref="W25:X25"/>
    <mergeCell ref="Y25:Z25"/>
    <mergeCell ref="AA25:AB25"/>
    <mergeCell ref="AI24:AJ24"/>
    <mergeCell ref="AK24:AL24"/>
    <mergeCell ref="AM24:AN24"/>
    <mergeCell ref="AO24:AP24"/>
    <mergeCell ref="AQ24:AR24"/>
    <mergeCell ref="AS24:AT24"/>
    <mergeCell ref="AO25:AP25"/>
    <mergeCell ref="AQ25:AR25"/>
    <mergeCell ref="AS25:AT25"/>
    <mergeCell ref="AU25:AV25"/>
    <mergeCell ref="AI25:AJ25"/>
    <mergeCell ref="AK25:AL25"/>
    <mergeCell ref="AM25:AN25"/>
    <mergeCell ref="B24:R24"/>
    <mergeCell ref="S24:T24"/>
    <mergeCell ref="U24:V24"/>
    <mergeCell ref="W24:X24"/>
    <mergeCell ref="AW23:AX23"/>
    <mergeCell ref="AY23:AZ23"/>
    <mergeCell ref="AC23:AD23"/>
    <mergeCell ref="AE23:AF23"/>
    <mergeCell ref="AG23:AH23"/>
    <mergeCell ref="AI23:AJ23"/>
    <mergeCell ref="AK23:AL23"/>
    <mergeCell ref="AM23:AN23"/>
    <mergeCell ref="AU24:AV24"/>
    <mergeCell ref="AW24:AX24"/>
    <mergeCell ref="AY24:AZ24"/>
    <mergeCell ref="Y24:Z24"/>
    <mergeCell ref="AA24:AB24"/>
    <mergeCell ref="AC24:AD24"/>
    <mergeCell ref="AE24:AF24"/>
    <mergeCell ref="AG24:AH24"/>
    <mergeCell ref="AI21:AJ21"/>
    <mergeCell ref="AK21:AL21"/>
    <mergeCell ref="AM21:AN21"/>
    <mergeCell ref="AU22:AV22"/>
    <mergeCell ref="Y22:Z22"/>
    <mergeCell ref="AA22:AB22"/>
    <mergeCell ref="AC22:AD22"/>
    <mergeCell ref="AE22:AF22"/>
    <mergeCell ref="AG22:AH22"/>
    <mergeCell ref="AW22:AX22"/>
    <mergeCell ref="AY22:AZ22"/>
    <mergeCell ref="BA22:BB22"/>
    <mergeCell ref="B23:R23"/>
    <mergeCell ref="S23:T23"/>
    <mergeCell ref="U23:V23"/>
    <mergeCell ref="W23:X23"/>
    <mergeCell ref="Y23:Z23"/>
    <mergeCell ref="AA23:AB23"/>
    <mergeCell ref="AI22:AJ22"/>
    <mergeCell ref="AK22:AL22"/>
    <mergeCell ref="AM22:AN22"/>
    <mergeCell ref="AO22:AP22"/>
    <mergeCell ref="AQ22:AR22"/>
    <mergeCell ref="AS22:AT22"/>
    <mergeCell ref="BA23:BB23"/>
    <mergeCell ref="AO23:AP23"/>
    <mergeCell ref="AQ23:AR23"/>
    <mergeCell ref="AS23:AT23"/>
    <mergeCell ref="AU23:AV23"/>
    <mergeCell ref="B22:R22"/>
    <mergeCell ref="S22:T22"/>
    <mergeCell ref="U22:V22"/>
    <mergeCell ref="W22:X22"/>
    <mergeCell ref="AY20:AZ20"/>
    <mergeCell ref="BA20:BB20"/>
    <mergeCell ref="B21:R21"/>
    <mergeCell ref="S21:T21"/>
    <mergeCell ref="U21:V21"/>
    <mergeCell ref="W21:X21"/>
    <mergeCell ref="Y21:Z21"/>
    <mergeCell ref="AA21:AB21"/>
    <mergeCell ref="AI20:AJ20"/>
    <mergeCell ref="AK20:AL20"/>
    <mergeCell ref="AM20:AN20"/>
    <mergeCell ref="AO20:AP20"/>
    <mergeCell ref="AQ20:AR20"/>
    <mergeCell ref="AS20:AT20"/>
    <mergeCell ref="BA21:BB21"/>
    <mergeCell ref="AO21:AP21"/>
    <mergeCell ref="AQ21:AR21"/>
    <mergeCell ref="AS21:AT21"/>
    <mergeCell ref="AU21:AV21"/>
    <mergeCell ref="AW21:AX21"/>
    <mergeCell ref="AY21:AZ21"/>
    <mergeCell ref="AC21:AD21"/>
    <mergeCell ref="AE21:AF21"/>
    <mergeCell ref="AG21:AH21"/>
    <mergeCell ref="BA19:BB19"/>
    <mergeCell ref="B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AI19:AJ19"/>
    <mergeCell ref="AK19:AL19"/>
    <mergeCell ref="AM19:AN19"/>
    <mergeCell ref="AU20:AV20"/>
    <mergeCell ref="AW20:AX20"/>
    <mergeCell ref="AR17:AV17"/>
    <mergeCell ref="AW17:AX17"/>
    <mergeCell ref="AY17:AZ17"/>
    <mergeCell ref="S18:AD18"/>
    <mergeCell ref="A19:R19"/>
    <mergeCell ref="S19:T19"/>
    <mergeCell ref="U19:V19"/>
    <mergeCell ref="W19:X19"/>
    <mergeCell ref="Y19:Z19"/>
    <mergeCell ref="AA19:AB19"/>
    <mergeCell ref="AK16:AL16"/>
    <mergeCell ref="AM16:AN16"/>
    <mergeCell ref="AP16:AQ16"/>
    <mergeCell ref="AW16:AX16"/>
    <mergeCell ref="AY16:AZ16"/>
    <mergeCell ref="BA16:BB16"/>
    <mergeCell ref="AY15:AZ15"/>
    <mergeCell ref="BA15:BB15"/>
    <mergeCell ref="B16:R16"/>
    <mergeCell ref="S16:T16"/>
    <mergeCell ref="V16:W16"/>
    <mergeCell ref="X16:Y16"/>
    <mergeCell ref="AA16:AB16"/>
    <mergeCell ref="AC16:AD16"/>
    <mergeCell ref="AF16:AG16"/>
    <mergeCell ref="AH16:AI16"/>
    <mergeCell ref="AF15:AG15"/>
    <mergeCell ref="AH15:AI15"/>
    <mergeCell ref="AK15:AL15"/>
    <mergeCell ref="AR15:AS15"/>
    <mergeCell ref="AU15:AV15"/>
    <mergeCell ref="AW15:AX15"/>
    <mergeCell ref="B15:R15"/>
    <mergeCell ref="S15:T15"/>
    <mergeCell ref="V15:W15"/>
    <mergeCell ref="X15:Y15"/>
    <mergeCell ref="AA15:AB15"/>
    <mergeCell ref="AC15:AD15"/>
    <mergeCell ref="AP14:AQ14"/>
    <mergeCell ref="AR14:AS14"/>
    <mergeCell ref="AU14:AV14"/>
    <mergeCell ref="AW14:AX14"/>
    <mergeCell ref="AY14:AZ14"/>
    <mergeCell ref="BA14:BB14"/>
    <mergeCell ref="AY13:AZ13"/>
    <mergeCell ref="BA13:BB13"/>
    <mergeCell ref="B14:R14"/>
    <mergeCell ref="S14:T14"/>
    <mergeCell ref="V14:W14"/>
    <mergeCell ref="X14:Y14"/>
    <mergeCell ref="AA14:AB14"/>
    <mergeCell ref="AC14:AD14"/>
    <mergeCell ref="AF14:AG14"/>
    <mergeCell ref="AM14:AN14"/>
    <mergeCell ref="AK13:AL13"/>
    <mergeCell ref="AM13:AN13"/>
    <mergeCell ref="AP13:AQ13"/>
    <mergeCell ref="AR13:AS13"/>
    <mergeCell ref="AU13:AV13"/>
    <mergeCell ref="AW13:AX13"/>
    <mergeCell ref="B13:R13"/>
    <mergeCell ref="S13:T13"/>
    <mergeCell ref="V13:W13"/>
    <mergeCell ref="X13:Y13"/>
    <mergeCell ref="AA13:AB13"/>
    <mergeCell ref="AH13:AI13"/>
    <mergeCell ref="AP12:AQ12"/>
    <mergeCell ref="AR12:AS12"/>
    <mergeCell ref="AU12:AV12"/>
    <mergeCell ref="AW12:AX12"/>
    <mergeCell ref="AY12:AZ12"/>
    <mergeCell ref="BA12:BB12"/>
    <mergeCell ref="AY11:AZ11"/>
    <mergeCell ref="BA11:BB11"/>
    <mergeCell ref="B12:R12"/>
    <mergeCell ref="S12:T12"/>
    <mergeCell ref="V12:W12"/>
    <mergeCell ref="AC12:AD12"/>
    <mergeCell ref="AF12:AG12"/>
    <mergeCell ref="AH12:AI12"/>
    <mergeCell ref="AK12:AL12"/>
    <mergeCell ref="AM12:AN12"/>
    <mergeCell ref="AK11:AL11"/>
    <mergeCell ref="AM11:AN11"/>
    <mergeCell ref="AP11:AQ11"/>
    <mergeCell ref="AR11:AS11"/>
    <mergeCell ref="AU11:AV11"/>
    <mergeCell ref="AW11:AX11"/>
    <mergeCell ref="B11:R11"/>
    <mergeCell ref="X11:Y11"/>
    <mergeCell ref="AA11:AB11"/>
    <mergeCell ref="AC11:AD11"/>
    <mergeCell ref="AF11:AG11"/>
    <mergeCell ref="AH11:AI11"/>
    <mergeCell ref="A10:R10"/>
    <mergeCell ref="S10:W10"/>
    <mergeCell ref="X10:AB10"/>
    <mergeCell ref="AC10:AG10"/>
    <mergeCell ref="AH10:AL10"/>
    <mergeCell ref="A1:BG1"/>
    <mergeCell ref="A2:BG2"/>
    <mergeCell ref="A3:BG3"/>
    <mergeCell ref="A4:BG4"/>
    <mergeCell ref="A5:BG5"/>
    <mergeCell ref="A7:BG7"/>
    <mergeCell ref="AR10:AV10"/>
    <mergeCell ref="AW10:AX10"/>
    <mergeCell ref="AY10:AZ10"/>
    <mergeCell ref="BA10:BB10"/>
    <mergeCell ref="AM10:AQ10"/>
  </mergeCells>
  <pageMargins left="0.511811024" right="0.511811024" top="0.78740157499999996" bottom="0.78740157499999996" header="0.31496062000000002" footer="0.31496062000000002"/>
  <pageSetup paperSize="9" orientation="portrait" r:id="rId1"/>
  <colBreaks count="1" manualBreakCount="1">
    <brk id="5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BD32"/>
  <sheetViews>
    <sheetView showGridLines="0" topLeftCell="A8" workbookViewId="0" xr3:uid="{33642244-9AC9-5136-AF77-195C889548CE}">
      <selection activeCell="BD22" sqref="BD22"/>
    </sheetView>
  </sheetViews>
  <sheetFormatPr defaultRowHeight="12.75"/>
  <cols>
    <col min="1" max="1" width="3" customWidth="1"/>
    <col min="2" max="54" width="1.7109375" customWidth="1"/>
  </cols>
  <sheetData>
    <row r="1" spans="1:56" ht="19.5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</row>
    <row r="2" spans="1:56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</row>
    <row r="3" spans="1:56">
      <c r="A3" s="215" t="s">
        <v>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</row>
    <row r="4" spans="1:56">
      <c r="A4" s="215" t="s">
        <v>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</row>
    <row r="5" spans="1:56">
      <c r="A5" s="216" t="s">
        <v>4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</row>
    <row r="6" spans="1:56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6" ht="22.5">
      <c r="A7" s="217" t="s">
        <v>5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</row>
    <row r="8" spans="1:56" ht="23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6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</row>
    <row r="9" spans="1:56" ht="24" thickBot="1">
      <c r="A9" s="1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 t="s">
        <v>171</v>
      </c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</row>
    <row r="10" spans="1:56" ht="14.25" thickTop="1" thickBot="1">
      <c r="A10" s="204" t="s">
        <v>8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6"/>
      <c r="S10" s="50">
        <v>1</v>
      </c>
      <c r="T10" s="51"/>
      <c r="U10" s="51"/>
      <c r="V10" s="51"/>
      <c r="W10" s="51"/>
      <c r="X10" s="52">
        <v>2</v>
      </c>
      <c r="Y10" s="51"/>
      <c r="Z10" s="51"/>
      <c r="AA10" s="51"/>
      <c r="AB10" s="51"/>
      <c r="AC10" s="52">
        <v>3</v>
      </c>
      <c r="AD10" s="51"/>
      <c r="AE10" s="51"/>
      <c r="AF10" s="51"/>
      <c r="AG10" s="51"/>
      <c r="AH10" s="52">
        <v>4</v>
      </c>
      <c r="AI10" s="51"/>
      <c r="AJ10" s="51"/>
      <c r="AK10" s="51"/>
      <c r="AL10" s="51"/>
      <c r="AM10" s="52">
        <v>5</v>
      </c>
      <c r="AN10" s="51"/>
      <c r="AO10" s="51"/>
      <c r="AP10" s="51"/>
      <c r="AQ10" s="62"/>
      <c r="AR10" s="219" t="s">
        <v>9</v>
      </c>
      <c r="AS10" s="220"/>
      <c r="AT10" s="219" t="s">
        <v>10</v>
      </c>
      <c r="AU10" s="220"/>
      <c r="AV10" s="219" t="s">
        <v>11</v>
      </c>
      <c r="AW10" s="220"/>
      <c r="AX10" s="196"/>
      <c r="AY10" s="38"/>
      <c r="AZ10" s="38"/>
      <c r="BA10" s="38"/>
      <c r="BB10" s="196"/>
      <c r="BC10" s="196"/>
    </row>
    <row r="11" spans="1:56" ht="13.5" thickTop="1">
      <c r="A11" s="18">
        <v>1</v>
      </c>
      <c r="B11" s="207" t="s">
        <v>167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9"/>
      <c r="S11" s="63"/>
      <c r="T11" s="64"/>
      <c r="U11" s="64"/>
      <c r="V11" s="64"/>
      <c r="W11" s="64"/>
      <c r="X11" s="456">
        <v>1</v>
      </c>
      <c r="Y11" s="457"/>
      <c r="Z11" s="168" t="s">
        <v>13</v>
      </c>
      <c r="AA11" s="457">
        <v>5</v>
      </c>
      <c r="AB11" s="458"/>
      <c r="AC11" s="210">
        <v>4</v>
      </c>
      <c r="AD11" s="211"/>
      <c r="AE11" s="147" t="s">
        <v>13</v>
      </c>
      <c r="AF11" s="211">
        <v>3</v>
      </c>
      <c r="AG11" s="212"/>
      <c r="AH11" s="706">
        <v>0</v>
      </c>
      <c r="AI11" s="704"/>
      <c r="AJ11" s="172" t="s">
        <v>13</v>
      </c>
      <c r="AK11" s="704">
        <v>0</v>
      </c>
      <c r="AL11" s="705"/>
      <c r="AM11" s="210">
        <v>3</v>
      </c>
      <c r="AN11" s="211"/>
      <c r="AO11" s="147" t="s">
        <v>13</v>
      </c>
      <c r="AP11" s="211">
        <v>2</v>
      </c>
      <c r="AQ11" s="222"/>
      <c r="AR11" s="223">
        <f>SUM(D11+I11+N11+S11+X11+AC11+AH11+AM11)</f>
        <v>8</v>
      </c>
      <c r="AS11" s="224"/>
      <c r="AT11" s="223">
        <f>SUM(G11+L11+Q11+V11+AA11+AF11+AK11+AP11)</f>
        <v>10</v>
      </c>
      <c r="AU11" s="224"/>
      <c r="AV11" s="225">
        <v>9</v>
      </c>
      <c r="AW11" s="226"/>
      <c r="AX11" s="194"/>
      <c r="AY11" s="39"/>
      <c r="AZ11" s="39"/>
      <c r="BA11" s="40"/>
      <c r="BB11" s="41"/>
      <c r="BC11" s="41"/>
    </row>
    <row r="12" spans="1:56">
      <c r="A12" s="19">
        <v>2</v>
      </c>
      <c r="B12" s="259" t="s">
        <v>168</v>
      </c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1"/>
      <c r="S12" s="340">
        <v>5</v>
      </c>
      <c r="T12" s="256"/>
      <c r="U12" s="148" t="s">
        <v>13</v>
      </c>
      <c r="V12" s="256">
        <v>1</v>
      </c>
      <c r="W12" s="316"/>
      <c r="X12" s="129"/>
      <c r="Y12" s="130"/>
      <c r="Z12" s="130"/>
      <c r="AA12" s="130"/>
      <c r="AB12" s="130"/>
      <c r="AC12" s="255">
        <v>4</v>
      </c>
      <c r="AD12" s="256"/>
      <c r="AE12" s="148" t="s">
        <v>13</v>
      </c>
      <c r="AF12" s="256">
        <v>3</v>
      </c>
      <c r="AG12" s="316"/>
      <c r="AH12" s="707">
        <v>0</v>
      </c>
      <c r="AI12" s="708"/>
      <c r="AJ12" s="173" t="s">
        <v>13</v>
      </c>
      <c r="AK12" s="708">
        <v>0</v>
      </c>
      <c r="AL12" s="711"/>
      <c r="AM12" s="255">
        <v>4</v>
      </c>
      <c r="AN12" s="256"/>
      <c r="AO12" s="148" t="s">
        <v>13</v>
      </c>
      <c r="AP12" s="256">
        <v>0</v>
      </c>
      <c r="AQ12" s="317"/>
      <c r="AR12" s="253">
        <f>SUM(D12+I12+N12+S12+X12+AC12+AH12+AM12)</f>
        <v>13</v>
      </c>
      <c r="AS12" s="254"/>
      <c r="AT12" s="253">
        <f>SUM(G12+L12+Q12+V12+AA12+AF12+AK12+AP12)</f>
        <v>4</v>
      </c>
      <c r="AU12" s="254"/>
      <c r="AV12" s="240">
        <v>12</v>
      </c>
      <c r="AW12" s="241"/>
      <c r="AX12" s="194"/>
      <c r="AY12" s="197"/>
      <c r="AZ12" s="197"/>
      <c r="BA12" s="42"/>
      <c r="BB12" s="41"/>
      <c r="BC12" s="41"/>
      <c r="BD12" s="139" t="s">
        <v>71</v>
      </c>
    </row>
    <row r="13" spans="1:56">
      <c r="A13" s="19">
        <v>3</v>
      </c>
      <c r="B13" s="259" t="s">
        <v>82</v>
      </c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1"/>
      <c r="S13" s="310">
        <v>3</v>
      </c>
      <c r="T13" s="311"/>
      <c r="U13" s="146" t="s">
        <v>13</v>
      </c>
      <c r="V13" s="311">
        <v>4</v>
      </c>
      <c r="W13" s="312"/>
      <c r="X13" s="315">
        <v>3</v>
      </c>
      <c r="Y13" s="311"/>
      <c r="Z13" s="146" t="s">
        <v>13</v>
      </c>
      <c r="AA13" s="311">
        <v>4</v>
      </c>
      <c r="AB13" s="312"/>
      <c r="AC13" s="129"/>
      <c r="AD13" s="130"/>
      <c r="AE13" s="130"/>
      <c r="AF13" s="130"/>
      <c r="AG13" s="130"/>
      <c r="AH13" s="707">
        <v>0</v>
      </c>
      <c r="AI13" s="708"/>
      <c r="AJ13" s="173" t="s">
        <v>13</v>
      </c>
      <c r="AK13" s="708">
        <v>0</v>
      </c>
      <c r="AL13" s="711"/>
      <c r="AM13" s="255">
        <v>6</v>
      </c>
      <c r="AN13" s="256"/>
      <c r="AO13" s="148" t="s">
        <v>13</v>
      </c>
      <c r="AP13" s="256">
        <v>1</v>
      </c>
      <c r="AQ13" s="317"/>
      <c r="AR13" s="253">
        <f>SUM(D13+I13+N13+S13+X13+AC13+AH13+AM13)</f>
        <v>12</v>
      </c>
      <c r="AS13" s="254"/>
      <c r="AT13" s="253">
        <f>SUM(G13+L13+Q13+V13+AA13+AF13+AK13+AP13)</f>
        <v>9</v>
      </c>
      <c r="AU13" s="254"/>
      <c r="AV13" s="240">
        <v>3</v>
      </c>
      <c r="AW13" s="241"/>
      <c r="AX13" s="194"/>
      <c r="AY13" s="197"/>
      <c r="AZ13" s="197"/>
      <c r="BA13" s="42"/>
      <c r="BB13" s="41"/>
      <c r="BC13" s="41"/>
    </row>
    <row r="14" spans="1:56">
      <c r="A14" s="19">
        <v>4</v>
      </c>
      <c r="B14" s="259" t="s">
        <v>16</v>
      </c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1"/>
      <c r="S14" s="710">
        <v>0</v>
      </c>
      <c r="T14" s="708"/>
      <c r="U14" s="173" t="s">
        <v>13</v>
      </c>
      <c r="V14" s="708">
        <v>0</v>
      </c>
      <c r="W14" s="711"/>
      <c r="X14" s="707">
        <v>0</v>
      </c>
      <c r="Y14" s="708"/>
      <c r="Z14" s="173" t="s">
        <v>13</v>
      </c>
      <c r="AA14" s="708">
        <v>0</v>
      </c>
      <c r="AB14" s="711"/>
      <c r="AC14" s="707">
        <v>0</v>
      </c>
      <c r="AD14" s="708"/>
      <c r="AE14" s="173" t="s">
        <v>13</v>
      </c>
      <c r="AF14" s="708">
        <v>0</v>
      </c>
      <c r="AG14" s="711"/>
      <c r="AH14" s="129"/>
      <c r="AI14" s="130"/>
      <c r="AJ14" s="130"/>
      <c r="AK14" s="130"/>
      <c r="AL14" s="130"/>
      <c r="AM14" s="707">
        <v>0</v>
      </c>
      <c r="AN14" s="708"/>
      <c r="AO14" s="173" t="s">
        <v>17</v>
      </c>
      <c r="AP14" s="708">
        <v>0</v>
      </c>
      <c r="AQ14" s="709"/>
      <c r="AR14" s="253">
        <f>SUM(D14+I14+N14+S14+X14+AC14+AH14+AM14)</f>
        <v>0</v>
      </c>
      <c r="AS14" s="254"/>
      <c r="AT14" s="253">
        <f>SUM(G14+L14+Q14+V14+AA14+AF14+AK14+AP14)</f>
        <v>0</v>
      </c>
      <c r="AU14" s="254"/>
      <c r="AV14" s="240" t="s">
        <v>155</v>
      </c>
      <c r="AW14" s="241"/>
      <c r="AX14" s="194"/>
      <c r="AY14" s="43"/>
      <c r="AZ14" s="43"/>
      <c r="BA14" s="44"/>
      <c r="BB14" s="45"/>
      <c r="BC14" s="45"/>
    </row>
    <row r="15" spans="1:56" ht="13.5" thickBot="1">
      <c r="A15" s="34">
        <v>5</v>
      </c>
      <c r="B15" s="228" t="s">
        <v>172</v>
      </c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30"/>
      <c r="S15" s="231">
        <v>2</v>
      </c>
      <c r="T15" s="232"/>
      <c r="U15" s="149" t="s">
        <v>13</v>
      </c>
      <c r="V15" s="232">
        <v>3</v>
      </c>
      <c r="W15" s="233"/>
      <c r="X15" s="242">
        <v>0</v>
      </c>
      <c r="Y15" s="232"/>
      <c r="Z15" s="149" t="s">
        <v>13</v>
      </c>
      <c r="AA15" s="232">
        <v>4</v>
      </c>
      <c r="AB15" s="233"/>
      <c r="AC15" s="242">
        <v>1</v>
      </c>
      <c r="AD15" s="232"/>
      <c r="AE15" s="149" t="s">
        <v>13</v>
      </c>
      <c r="AF15" s="232">
        <v>6</v>
      </c>
      <c r="AG15" s="233"/>
      <c r="AH15" s="712">
        <v>0</v>
      </c>
      <c r="AI15" s="713"/>
      <c r="AJ15" s="174" t="s">
        <v>13</v>
      </c>
      <c r="AK15" s="713">
        <v>0</v>
      </c>
      <c r="AL15" s="714"/>
      <c r="AM15" s="65"/>
      <c r="AN15" s="66"/>
      <c r="AO15" s="66"/>
      <c r="AP15" s="66"/>
      <c r="AQ15" s="67"/>
      <c r="AR15" s="243">
        <f>SUM(D15+I15+N15+S15+X15+AC15+AH15+AM15)</f>
        <v>3</v>
      </c>
      <c r="AS15" s="244"/>
      <c r="AT15" s="243">
        <f>SUM(G15+L15+Q15+V15+AA15+AF15+AK15+AP15)</f>
        <v>13</v>
      </c>
      <c r="AU15" s="244"/>
      <c r="AV15" s="245">
        <v>3</v>
      </c>
      <c r="AW15" s="246"/>
      <c r="AX15" s="194"/>
      <c r="AY15" s="46"/>
      <c r="AZ15" s="46"/>
      <c r="BA15" s="46"/>
      <c r="BB15" s="47"/>
      <c r="BC15" s="47"/>
    </row>
    <row r="16" spans="1:56" ht="17.25" thickTop="1" thickBot="1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4"/>
      <c r="O16" s="2"/>
      <c r="P16" s="2"/>
      <c r="Q16" s="2"/>
      <c r="R16" s="2"/>
      <c r="S16" s="4"/>
      <c r="T16" s="2"/>
      <c r="U16" s="2"/>
      <c r="V16" s="2"/>
      <c r="W16" s="2"/>
      <c r="X16" s="4"/>
      <c r="Y16" s="2"/>
      <c r="Z16" s="2"/>
      <c r="AA16" s="2"/>
      <c r="AB16" s="2"/>
      <c r="AC16" s="4"/>
      <c r="AD16" s="2"/>
      <c r="AE16" s="2"/>
      <c r="AF16" s="2"/>
      <c r="AG16" s="2"/>
      <c r="AH16" s="4"/>
      <c r="AI16" s="2"/>
      <c r="AJ16" s="2"/>
      <c r="AK16" s="2"/>
      <c r="AL16" s="2"/>
      <c r="AM16" s="318" t="s">
        <v>19</v>
      </c>
      <c r="AN16" s="319"/>
      <c r="AO16" s="319"/>
      <c r="AP16" s="319"/>
      <c r="AQ16" s="320"/>
      <c r="AR16" s="321">
        <f>SUM(AR11:AR15)</f>
        <v>36</v>
      </c>
      <c r="AS16" s="322"/>
      <c r="AT16" s="321">
        <f>SUM(AT11:AT15)</f>
        <v>36</v>
      </c>
      <c r="AU16" s="322"/>
      <c r="AV16" s="53"/>
      <c r="AW16" s="61"/>
      <c r="AX16" s="195"/>
      <c r="AY16" s="48"/>
      <c r="AZ16" s="48"/>
      <c r="BA16" s="48"/>
      <c r="BB16" s="2"/>
      <c r="BC16" s="2"/>
    </row>
    <row r="17" spans="1:55" ht="17.25" thickTop="1" thickBot="1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324" t="s">
        <v>20</v>
      </c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328"/>
      <c r="AZ17" s="328"/>
      <c r="BA17" s="188"/>
      <c r="BB17" s="2"/>
      <c r="BC17" s="2"/>
    </row>
    <row r="18" spans="1:55" ht="14.25" thickTop="1" thickBot="1">
      <c r="A18" s="204" t="s">
        <v>8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6"/>
      <c r="S18" s="325">
        <v>1</v>
      </c>
      <c r="T18" s="326"/>
      <c r="U18" s="327">
        <v>2</v>
      </c>
      <c r="V18" s="326"/>
      <c r="W18" s="327">
        <v>3</v>
      </c>
      <c r="X18" s="326"/>
      <c r="Y18" s="327">
        <v>4</v>
      </c>
      <c r="Z18" s="326"/>
      <c r="AA18" s="327">
        <v>5</v>
      </c>
      <c r="AB18" s="326"/>
      <c r="AC18" s="327">
        <v>6</v>
      </c>
      <c r="AD18" s="326"/>
      <c r="AE18" s="327">
        <v>7</v>
      </c>
      <c r="AF18" s="326"/>
      <c r="AG18" s="327">
        <v>8</v>
      </c>
      <c r="AH18" s="326"/>
      <c r="AI18" s="327">
        <v>9</v>
      </c>
      <c r="AJ18" s="326"/>
      <c r="AK18" s="327">
        <v>10</v>
      </c>
      <c r="AL18" s="326"/>
      <c r="AM18" s="327">
        <v>11</v>
      </c>
      <c r="AN18" s="326"/>
      <c r="AO18" s="327">
        <v>12</v>
      </c>
      <c r="AP18" s="329"/>
      <c r="AQ18" s="328"/>
      <c r="AR18" s="328"/>
      <c r="AS18" s="328"/>
      <c r="AT18" s="328"/>
      <c r="AU18" s="328"/>
      <c r="AV18" s="328"/>
      <c r="AW18" s="221"/>
      <c r="AX18" s="221"/>
      <c r="AY18" s="264"/>
      <c r="AZ18" s="264"/>
      <c r="BA18" s="189"/>
      <c r="BB18" s="2"/>
      <c r="BC18" s="2"/>
    </row>
    <row r="19" spans="1:55" ht="13.5" thickTop="1">
      <c r="A19" s="18">
        <v>1</v>
      </c>
      <c r="B19" s="207" t="s">
        <v>167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9"/>
      <c r="S19" s="330" t="s">
        <v>21</v>
      </c>
      <c r="T19" s="266"/>
      <c r="U19" s="266" t="s">
        <v>21</v>
      </c>
      <c r="V19" s="266"/>
      <c r="W19" s="266" t="s">
        <v>21</v>
      </c>
      <c r="X19" s="266"/>
      <c r="Y19" s="266" t="s">
        <v>21</v>
      </c>
      <c r="Z19" s="266"/>
      <c r="AA19" s="266" t="s">
        <v>21</v>
      </c>
      <c r="AB19" s="266"/>
      <c r="AC19" s="266" t="s">
        <v>21</v>
      </c>
      <c r="AD19" s="266"/>
      <c r="AE19" s="266" t="s">
        <v>21</v>
      </c>
      <c r="AF19" s="266"/>
      <c r="AG19" s="266" t="s">
        <v>21</v>
      </c>
      <c r="AH19" s="266"/>
      <c r="AI19" s="266" t="s">
        <v>21</v>
      </c>
      <c r="AJ19" s="266"/>
      <c r="AK19" s="635"/>
      <c r="AL19" s="635"/>
      <c r="AM19" s="635"/>
      <c r="AN19" s="635"/>
      <c r="AO19" s="635"/>
      <c r="AP19" s="638"/>
      <c r="AQ19" s="264"/>
      <c r="AR19" s="264"/>
      <c r="AS19" s="264"/>
      <c r="AT19" s="264"/>
      <c r="AU19" s="264"/>
      <c r="AV19" s="264"/>
      <c r="AW19" s="270"/>
      <c r="AX19" s="270"/>
      <c r="AY19" s="189"/>
      <c r="AZ19" s="189"/>
      <c r="BA19" s="189"/>
      <c r="BB19" s="2"/>
      <c r="BC19" s="2"/>
    </row>
    <row r="20" spans="1:55">
      <c r="A20" s="19">
        <v>2</v>
      </c>
      <c r="B20" s="259" t="s">
        <v>168</v>
      </c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1"/>
      <c r="S20" s="262" t="s">
        <v>21</v>
      </c>
      <c r="T20" s="263"/>
      <c r="U20" s="265" t="s">
        <v>21</v>
      </c>
      <c r="V20" s="263"/>
      <c r="W20" s="265" t="s">
        <v>21</v>
      </c>
      <c r="X20" s="263"/>
      <c r="Y20" s="265" t="s">
        <v>21</v>
      </c>
      <c r="Z20" s="263"/>
      <c r="AA20" s="265" t="s">
        <v>21</v>
      </c>
      <c r="AB20" s="263"/>
      <c r="AC20" s="265" t="s">
        <v>21</v>
      </c>
      <c r="AD20" s="263"/>
      <c r="AE20" s="265" t="s">
        <v>21</v>
      </c>
      <c r="AF20" s="263"/>
      <c r="AG20" s="265" t="s">
        <v>21</v>
      </c>
      <c r="AH20" s="263"/>
      <c r="AI20" s="265" t="s">
        <v>21</v>
      </c>
      <c r="AJ20" s="263"/>
      <c r="AK20" s="265" t="s">
        <v>21</v>
      </c>
      <c r="AL20" s="263"/>
      <c r="AM20" s="265" t="s">
        <v>21</v>
      </c>
      <c r="AN20" s="263"/>
      <c r="AO20" s="265" t="s">
        <v>21</v>
      </c>
      <c r="AP20" s="715"/>
      <c r="AQ20" s="264"/>
      <c r="AR20" s="264"/>
      <c r="AS20" s="264"/>
      <c r="AT20" s="264"/>
      <c r="AU20" s="264"/>
      <c r="AV20" s="264"/>
      <c r="AW20" s="270"/>
      <c r="AX20" s="270"/>
      <c r="AY20" s="189"/>
      <c r="AZ20" s="189"/>
      <c r="BA20" s="189"/>
      <c r="BB20" s="2"/>
      <c r="BC20" s="2"/>
    </row>
    <row r="21" spans="1:55">
      <c r="A21" s="19">
        <v>3</v>
      </c>
      <c r="B21" s="259" t="s">
        <v>82</v>
      </c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1"/>
      <c r="S21" s="262" t="s">
        <v>21</v>
      </c>
      <c r="T21" s="263"/>
      <c r="U21" s="265" t="s">
        <v>21</v>
      </c>
      <c r="V21" s="263"/>
      <c r="W21" s="265" t="s">
        <v>21</v>
      </c>
      <c r="X21" s="263"/>
      <c r="Y21" s="265" t="s">
        <v>21</v>
      </c>
      <c r="Z21" s="263"/>
      <c r="AA21" s="265" t="s">
        <v>21</v>
      </c>
      <c r="AB21" s="263"/>
      <c r="AC21" s="265" t="s">
        <v>21</v>
      </c>
      <c r="AD21" s="263"/>
      <c r="AE21" s="257"/>
      <c r="AF21" s="258"/>
      <c r="AG21" s="257"/>
      <c r="AH21" s="258"/>
      <c r="AI21" s="257"/>
      <c r="AJ21" s="258"/>
      <c r="AK21" s="257"/>
      <c r="AL21" s="258"/>
      <c r="AM21" s="257"/>
      <c r="AN21" s="258"/>
      <c r="AO21" s="257"/>
      <c r="AP21" s="269"/>
      <c r="AQ21" s="264"/>
      <c r="AR21" s="264"/>
      <c r="AS21" s="264"/>
      <c r="AT21" s="264"/>
      <c r="AU21" s="264"/>
      <c r="AV21" s="264"/>
      <c r="AW21" s="270"/>
      <c r="AX21" s="270"/>
      <c r="AY21" s="264"/>
      <c r="AZ21" s="264"/>
      <c r="BA21" s="189"/>
      <c r="BB21" s="2"/>
      <c r="BC21" s="2"/>
    </row>
    <row r="22" spans="1:55">
      <c r="A22" s="19">
        <v>4</v>
      </c>
      <c r="B22" s="259" t="s">
        <v>16</v>
      </c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1"/>
      <c r="S22" s="716" t="s">
        <v>173</v>
      </c>
      <c r="T22" s="717"/>
      <c r="U22" s="717"/>
      <c r="V22" s="717"/>
      <c r="W22" s="717"/>
      <c r="X22" s="717"/>
      <c r="Y22" s="717"/>
      <c r="Z22" s="717"/>
      <c r="AA22" s="717"/>
      <c r="AB22" s="717"/>
      <c r="AC22" s="717"/>
      <c r="AD22" s="717"/>
      <c r="AE22" s="717"/>
      <c r="AF22" s="717"/>
      <c r="AG22" s="717"/>
      <c r="AH22" s="717"/>
      <c r="AI22" s="717"/>
      <c r="AJ22" s="717"/>
      <c r="AK22" s="717"/>
      <c r="AL22" s="717"/>
      <c r="AM22" s="717"/>
      <c r="AN22" s="717"/>
      <c r="AO22" s="717"/>
      <c r="AP22" s="718"/>
      <c r="AQ22" s="264"/>
      <c r="AR22" s="264"/>
      <c r="AS22" s="264"/>
      <c r="AT22" s="264"/>
      <c r="AU22" s="264"/>
      <c r="AV22" s="264"/>
      <c r="AW22" s="270"/>
      <c r="AX22" s="270"/>
      <c r="AY22" s="2"/>
      <c r="AZ22" s="2"/>
      <c r="BA22" s="2"/>
      <c r="BB22" s="2"/>
      <c r="BC22" s="2"/>
    </row>
    <row r="23" spans="1:55" ht="13.5" thickBot="1">
      <c r="A23" s="34">
        <v>5</v>
      </c>
      <c r="B23" s="228" t="s">
        <v>172</v>
      </c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30"/>
      <c r="S23" s="332" t="s">
        <v>21</v>
      </c>
      <c r="T23" s="333"/>
      <c r="U23" s="334" t="s">
        <v>21</v>
      </c>
      <c r="V23" s="333"/>
      <c r="W23" s="334" t="s">
        <v>21</v>
      </c>
      <c r="X23" s="333"/>
      <c r="Y23" s="335"/>
      <c r="Z23" s="336"/>
      <c r="AA23" s="335"/>
      <c r="AB23" s="336"/>
      <c r="AC23" s="335"/>
      <c r="AD23" s="336"/>
      <c r="AE23" s="335"/>
      <c r="AF23" s="336"/>
      <c r="AG23" s="335"/>
      <c r="AH23" s="336"/>
      <c r="AI23" s="335"/>
      <c r="AJ23" s="336"/>
      <c r="AK23" s="335"/>
      <c r="AL23" s="336"/>
      <c r="AM23" s="335"/>
      <c r="AN23" s="336"/>
      <c r="AO23" s="335"/>
      <c r="AP23" s="337"/>
      <c r="AQ23" s="264"/>
      <c r="AR23" s="264"/>
      <c r="AS23" s="264"/>
      <c r="AT23" s="264"/>
      <c r="AU23" s="264"/>
      <c r="AV23" s="264"/>
      <c r="AW23" s="270"/>
      <c r="AX23" s="270"/>
      <c r="AY23" s="2"/>
      <c r="AZ23" s="2"/>
      <c r="BA23" s="2"/>
      <c r="BB23" s="2"/>
      <c r="BC23" s="2"/>
    </row>
    <row r="24" spans="1:55" ht="14.25" thickTop="1" thickBot="1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25">
        <v>12</v>
      </c>
      <c r="T24" s="326"/>
      <c r="U24" s="327">
        <v>11</v>
      </c>
      <c r="V24" s="326"/>
      <c r="W24" s="327">
        <v>10</v>
      </c>
      <c r="X24" s="326"/>
      <c r="Y24" s="327">
        <v>9</v>
      </c>
      <c r="Z24" s="326"/>
      <c r="AA24" s="327">
        <v>8</v>
      </c>
      <c r="AB24" s="326"/>
      <c r="AC24" s="327">
        <v>7</v>
      </c>
      <c r="AD24" s="326"/>
      <c r="AE24" s="327">
        <v>6</v>
      </c>
      <c r="AF24" s="326"/>
      <c r="AG24" s="327">
        <v>5</v>
      </c>
      <c r="AH24" s="326"/>
      <c r="AI24" s="327">
        <v>4</v>
      </c>
      <c r="AJ24" s="326"/>
      <c r="AK24" s="327">
        <v>3</v>
      </c>
      <c r="AL24" s="326"/>
      <c r="AM24" s="327">
        <v>2</v>
      </c>
      <c r="AN24" s="326"/>
      <c r="AO24" s="327">
        <v>1</v>
      </c>
      <c r="AP24" s="329"/>
      <c r="AQ24" s="328"/>
      <c r="AR24" s="328"/>
      <c r="AS24" s="328"/>
      <c r="AT24" s="328"/>
      <c r="AU24" s="328"/>
      <c r="AV24" s="328"/>
      <c r="AW24" s="328"/>
      <c r="AX24" s="328"/>
      <c r="AY24" s="2"/>
      <c r="AZ24" s="2"/>
      <c r="BA24" s="2"/>
      <c r="BB24" s="2"/>
      <c r="BC24" s="2"/>
    </row>
    <row r="25" spans="1:55" s="2" customFormat="1" ht="14.25" thickTop="1" thickBot="1">
      <c r="A25" s="3"/>
      <c r="I25" s="116"/>
      <c r="J25" s="140" t="s">
        <v>63</v>
      </c>
      <c r="K25" s="116"/>
      <c r="L25" s="116"/>
      <c r="M25" s="116"/>
      <c r="S25" s="58"/>
      <c r="AI25" s="198"/>
      <c r="AJ25" s="198"/>
      <c r="AK25" s="58"/>
      <c r="AL25" s="198"/>
      <c r="AM25" s="198"/>
      <c r="AN25" s="198"/>
      <c r="AO25" s="198"/>
      <c r="AP25" s="19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</row>
    <row r="26" spans="1:55" s="2" customFormat="1" ht="20.25" thickTop="1" thickBot="1">
      <c r="A26" s="5" t="s">
        <v>23</v>
      </c>
      <c r="AR26" s="204" t="s">
        <v>24</v>
      </c>
      <c r="AS26" s="205"/>
      <c r="AT26" s="205"/>
      <c r="AU26" s="205"/>
      <c r="AV26" s="206"/>
      <c r="AW26" s="204" t="s">
        <v>25</v>
      </c>
      <c r="AX26" s="205"/>
      <c r="AY26" s="205"/>
      <c r="AZ26" s="205"/>
      <c r="BA26" s="206"/>
      <c r="BB26" s="198"/>
    </row>
    <row r="27" spans="1:55" s="2" customFormat="1" ht="13.5" thickTop="1">
      <c r="A27" s="271" t="s">
        <v>26</v>
      </c>
      <c r="B27" s="272"/>
      <c r="C27" s="273"/>
      <c r="D27" s="274" t="s">
        <v>27</v>
      </c>
      <c r="E27" s="275"/>
      <c r="F27" s="275"/>
      <c r="G27" s="275"/>
      <c r="H27" s="276"/>
      <c r="I27" s="277" t="s">
        <v>168</v>
      </c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9"/>
      <c r="X27" s="7" t="s">
        <v>13</v>
      </c>
      <c r="Y27" s="274" t="s">
        <v>28</v>
      </c>
      <c r="Z27" s="275"/>
      <c r="AA27" s="275"/>
      <c r="AB27" s="275"/>
      <c r="AC27" s="276"/>
      <c r="AD27" s="277" t="s">
        <v>60</v>
      </c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80"/>
      <c r="AR27" s="281"/>
      <c r="AS27" s="282"/>
      <c r="AT27" s="8" t="s">
        <v>13</v>
      </c>
      <c r="AU27" s="282"/>
      <c r="AV27" s="283"/>
      <c r="AW27" s="281"/>
      <c r="AX27" s="282"/>
      <c r="AY27" s="8" t="s">
        <v>13</v>
      </c>
      <c r="AZ27" s="282"/>
      <c r="BA27" s="283"/>
      <c r="BB27" s="189"/>
    </row>
    <row r="28" spans="1:55" s="2" customFormat="1" ht="13.5" thickBot="1">
      <c r="A28" s="284" t="s">
        <v>29</v>
      </c>
      <c r="B28" s="285"/>
      <c r="C28" s="286"/>
      <c r="D28" s="287" t="s">
        <v>30</v>
      </c>
      <c r="E28" s="288"/>
      <c r="F28" s="288"/>
      <c r="G28" s="288"/>
      <c r="H28" s="289"/>
      <c r="I28" s="290" t="s">
        <v>167</v>
      </c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2"/>
      <c r="X28" s="10" t="s">
        <v>13</v>
      </c>
      <c r="Y28" s="287" t="s">
        <v>31</v>
      </c>
      <c r="Z28" s="288"/>
      <c r="AA28" s="288"/>
      <c r="AB28" s="288"/>
      <c r="AC28" s="289"/>
      <c r="AD28" s="290" t="s">
        <v>82</v>
      </c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3"/>
      <c r="AR28" s="294"/>
      <c r="AS28" s="295"/>
      <c r="AT28" s="11" t="s">
        <v>13</v>
      </c>
      <c r="AU28" s="295"/>
      <c r="AV28" s="296"/>
      <c r="AW28" s="294"/>
      <c r="AX28" s="295"/>
      <c r="AY28" s="11" t="s">
        <v>13</v>
      </c>
      <c r="AZ28" s="295"/>
      <c r="BA28" s="296"/>
      <c r="BB28" s="189"/>
    </row>
    <row r="29" spans="1:55" s="2" customFormat="1" ht="14.25" thickTop="1" thickBot="1">
      <c r="AJ29" s="21"/>
      <c r="AK29" s="21"/>
      <c r="AL29" s="21"/>
      <c r="AM29" s="21"/>
      <c r="AN29" s="21"/>
      <c r="AO29" s="21"/>
      <c r="AP29" s="21"/>
      <c r="AQ29" s="21"/>
      <c r="AR29" s="22"/>
      <c r="AS29" s="21"/>
      <c r="AT29" s="33"/>
      <c r="AU29" s="22"/>
      <c r="AV29" s="21"/>
      <c r="AW29" s="22"/>
      <c r="AX29" s="21"/>
      <c r="AY29" s="33"/>
      <c r="AZ29" s="22"/>
      <c r="BA29" s="21"/>
      <c r="BB29" s="9"/>
    </row>
    <row r="30" spans="1:55" ht="20.25" thickTop="1" thickBot="1">
      <c r="A30" s="5" t="s">
        <v>32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04" t="s">
        <v>24</v>
      </c>
      <c r="AS30" s="205"/>
      <c r="AT30" s="205"/>
      <c r="AU30" s="205"/>
      <c r="AV30" s="206"/>
      <c r="AW30" s="204" t="s">
        <v>25</v>
      </c>
      <c r="AX30" s="205"/>
      <c r="AY30" s="205"/>
      <c r="AZ30" s="205"/>
      <c r="BA30" s="206"/>
    </row>
    <row r="31" spans="1:55" ht="14.25" thickTop="1" thickBot="1">
      <c r="A31" s="300" t="s">
        <v>33</v>
      </c>
      <c r="B31" s="301"/>
      <c r="C31" s="302"/>
      <c r="D31" s="303" t="s">
        <v>34</v>
      </c>
      <c r="E31" s="304"/>
      <c r="F31" s="304"/>
      <c r="G31" s="304"/>
      <c r="H31" s="305"/>
      <c r="I31" s="306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8"/>
      <c r="X31" s="12" t="s">
        <v>13</v>
      </c>
      <c r="Y31" s="303" t="s">
        <v>35</v>
      </c>
      <c r="Z31" s="304"/>
      <c r="AA31" s="304"/>
      <c r="AB31" s="304"/>
      <c r="AC31" s="305"/>
      <c r="AD31" s="306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07"/>
      <c r="AQ31" s="309"/>
      <c r="AR31" s="297"/>
      <c r="AS31" s="298"/>
      <c r="AT31" s="13" t="s">
        <v>13</v>
      </c>
      <c r="AU31" s="298"/>
      <c r="AV31" s="299"/>
      <c r="AW31" s="297"/>
      <c r="AX31" s="298"/>
      <c r="AY31" s="13" t="s">
        <v>13</v>
      </c>
      <c r="AZ31" s="298"/>
      <c r="BA31" s="299"/>
    </row>
    <row r="32" spans="1:55" ht="13.5" thickTop="1"/>
  </sheetData>
  <sortState ref="B11:T14">
    <sortCondition ref="B11"/>
  </sortState>
  <mergeCells count="215">
    <mergeCell ref="AK24:AL24"/>
    <mergeCell ref="AM24:AN24"/>
    <mergeCell ref="AO24:AP24"/>
    <mergeCell ref="AQ24:AR24"/>
    <mergeCell ref="AS24:AT24"/>
    <mergeCell ref="AU24:AV24"/>
    <mergeCell ref="AW24:AX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B22:R22"/>
    <mergeCell ref="AQ22:AR22"/>
    <mergeCell ref="AS22:AT22"/>
    <mergeCell ref="AU22:AV22"/>
    <mergeCell ref="AW22:AX22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S22:AP22"/>
    <mergeCell ref="AW23:AX23"/>
    <mergeCell ref="S20:T20"/>
    <mergeCell ref="AM20:AN20"/>
    <mergeCell ref="AO20:AP20"/>
    <mergeCell ref="AQ20:AR20"/>
    <mergeCell ref="AS20:AT20"/>
    <mergeCell ref="AU20:AV20"/>
    <mergeCell ref="AW20:AX20"/>
    <mergeCell ref="B21:R21"/>
    <mergeCell ref="S21:T21"/>
    <mergeCell ref="AW21:AX21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B20:R20"/>
    <mergeCell ref="A18:R18"/>
    <mergeCell ref="S18:T18"/>
    <mergeCell ref="AW18:AX18"/>
    <mergeCell ref="B19:R19"/>
    <mergeCell ref="S19:T19"/>
    <mergeCell ref="AS19:AT19"/>
    <mergeCell ref="AU19:AV19"/>
    <mergeCell ref="AW19:AX19"/>
    <mergeCell ref="AQ19:AR19"/>
    <mergeCell ref="AE19:AF19"/>
    <mergeCell ref="AG19:AH19"/>
    <mergeCell ref="AI19:AJ19"/>
    <mergeCell ref="AK19:AL19"/>
    <mergeCell ref="AM19:AN19"/>
    <mergeCell ref="AO19:AP19"/>
    <mergeCell ref="U19:V19"/>
    <mergeCell ref="W19:X19"/>
    <mergeCell ref="Y19:Z19"/>
    <mergeCell ref="AA19:AB19"/>
    <mergeCell ref="AC19:AD19"/>
    <mergeCell ref="AH15:AI15"/>
    <mergeCell ref="AK15:AL15"/>
    <mergeCell ref="AR15:AS15"/>
    <mergeCell ref="AT15:AU15"/>
    <mergeCell ref="AV15:AW15"/>
    <mergeCell ref="AM16:AQ16"/>
    <mergeCell ref="AR16:AS16"/>
    <mergeCell ref="AT16:AU16"/>
    <mergeCell ref="S17:AD17"/>
    <mergeCell ref="B13:R13"/>
    <mergeCell ref="S13:T13"/>
    <mergeCell ref="V13:W13"/>
    <mergeCell ref="AA13:AB13"/>
    <mergeCell ref="AH13:AI13"/>
    <mergeCell ref="AK13:AL13"/>
    <mergeCell ref="AP13:AQ13"/>
    <mergeCell ref="AR13:AS13"/>
    <mergeCell ref="AT13:AU13"/>
    <mergeCell ref="B12:R12"/>
    <mergeCell ref="S12:T12"/>
    <mergeCell ref="V12:W12"/>
    <mergeCell ref="AC12:AD12"/>
    <mergeCell ref="AF12:AG12"/>
    <mergeCell ref="AK12:AL12"/>
    <mergeCell ref="AP12:AQ12"/>
    <mergeCell ref="AR12:AS12"/>
    <mergeCell ref="AT12:AU12"/>
    <mergeCell ref="AZ31:BA31"/>
    <mergeCell ref="AR30:AV30"/>
    <mergeCell ref="AW30:BA30"/>
    <mergeCell ref="A31:C31"/>
    <mergeCell ref="D31:H31"/>
    <mergeCell ref="I31:W31"/>
    <mergeCell ref="Y31:AC31"/>
    <mergeCell ref="AD31:AQ31"/>
    <mergeCell ref="AR31:AS31"/>
    <mergeCell ref="AU31:AV31"/>
    <mergeCell ref="AW31:AX31"/>
    <mergeCell ref="A28:C28"/>
    <mergeCell ref="D28:H28"/>
    <mergeCell ref="I28:W28"/>
    <mergeCell ref="Y28:AC28"/>
    <mergeCell ref="AD28:AQ28"/>
    <mergeCell ref="AR28:AS28"/>
    <mergeCell ref="AU28:AV28"/>
    <mergeCell ref="AW28:AX28"/>
    <mergeCell ref="AZ28:BA28"/>
    <mergeCell ref="AR26:AV26"/>
    <mergeCell ref="AW26:BA26"/>
    <mergeCell ref="A27:C27"/>
    <mergeCell ref="D27:H27"/>
    <mergeCell ref="I27:W27"/>
    <mergeCell ref="Y27:AC27"/>
    <mergeCell ref="AD27:AQ27"/>
    <mergeCell ref="AR27:AS27"/>
    <mergeCell ref="AU27:AV27"/>
    <mergeCell ref="AW27:AX27"/>
    <mergeCell ref="AZ27:BA27"/>
    <mergeCell ref="AY21:AZ21"/>
    <mergeCell ref="AK21:AL21"/>
    <mergeCell ref="AM21:AN21"/>
    <mergeCell ref="AO21:AP21"/>
    <mergeCell ref="AQ21:AR21"/>
    <mergeCell ref="AS21:AT21"/>
    <mergeCell ref="AU21:AV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Y17:AZ17"/>
    <mergeCell ref="U18:V18"/>
    <mergeCell ref="W18:X18"/>
    <mergeCell ref="Y18:Z18"/>
    <mergeCell ref="AA18:AB18"/>
    <mergeCell ref="AC18:AD18"/>
    <mergeCell ref="AQ18:AR18"/>
    <mergeCell ref="AS18:AT18"/>
    <mergeCell ref="AU18:AV18"/>
    <mergeCell ref="AY18:AZ18"/>
    <mergeCell ref="AK18:AL18"/>
    <mergeCell ref="AM18:AN18"/>
    <mergeCell ref="AO18:AP18"/>
    <mergeCell ref="AE18:AF18"/>
    <mergeCell ref="AG18:AH18"/>
    <mergeCell ref="AI18:AJ18"/>
    <mergeCell ref="B14:R14"/>
    <mergeCell ref="S14:T14"/>
    <mergeCell ref="V14:W14"/>
    <mergeCell ref="AA14:AB14"/>
    <mergeCell ref="AF14:AG14"/>
    <mergeCell ref="B15:R15"/>
    <mergeCell ref="S15:T15"/>
    <mergeCell ref="V15:W15"/>
    <mergeCell ref="X15:Y15"/>
    <mergeCell ref="AA15:AB15"/>
    <mergeCell ref="AC15:AD15"/>
    <mergeCell ref="AF15:AG15"/>
    <mergeCell ref="AV13:AW13"/>
    <mergeCell ref="AM14:AN14"/>
    <mergeCell ref="AP14:AQ14"/>
    <mergeCell ref="AR14:AS14"/>
    <mergeCell ref="AT14:AU14"/>
    <mergeCell ref="AV14:AW14"/>
    <mergeCell ref="X13:Y13"/>
    <mergeCell ref="AH12:AI12"/>
    <mergeCell ref="AM13:AN13"/>
    <mergeCell ref="AM12:AN12"/>
    <mergeCell ref="X14:Y14"/>
    <mergeCell ref="AC14:AD14"/>
    <mergeCell ref="AV12:AW12"/>
    <mergeCell ref="A10:R10"/>
    <mergeCell ref="B11:R11"/>
    <mergeCell ref="X11:Y11"/>
    <mergeCell ref="AA11:AB11"/>
    <mergeCell ref="AF11:AG11"/>
    <mergeCell ref="AK11:AL11"/>
    <mergeCell ref="A1:BB1"/>
    <mergeCell ref="A2:BB2"/>
    <mergeCell ref="A3:BB3"/>
    <mergeCell ref="A4:BB4"/>
    <mergeCell ref="A5:BB5"/>
    <mergeCell ref="A7:BA7"/>
    <mergeCell ref="AR10:AS10"/>
    <mergeCell ref="AT10:AU10"/>
    <mergeCell ref="AV10:AW10"/>
    <mergeCell ref="AP11:AQ11"/>
    <mergeCell ref="AR11:AS11"/>
    <mergeCell ref="AT11:AU11"/>
    <mergeCell ref="AV11:AW11"/>
    <mergeCell ref="AC11:AD11"/>
    <mergeCell ref="AH11:AI11"/>
    <mergeCell ref="AM11:AN11"/>
  </mergeCells>
  <pageMargins left="0.511811024" right="0.511811024" top="0.78740157499999996" bottom="0.78740157499999996" header="0.31496062000000002" footer="0.31496062000000002"/>
  <pageSetup paperSize="9" orientation="portrait" r:id="rId1"/>
  <colBreaks count="1" manualBreakCount="1">
    <brk id="5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BC34"/>
  <sheetViews>
    <sheetView showGridLines="0" topLeftCell="A9" workbookViewId="0" xr3:uid="{D624DF06-3800-545C-AC8D-BADC89115800}">
      <selection activeCell="BE28" sqref="BE28"/>
    </sheetView>
  </sheetViews>
  <sheetFormatPr defaultRowHeight="12.75"/>
  <cols>
    <col min="1" max="1" width="3" customWidth="1"/>
    <col min="2" max="54" width="1.7109375" customWidth="1"/>
  </cols>
  <sheetData>
    <row r="1" spans="1:54" ht="19.5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</row>
    <row r="2" spans="1:54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</row>
    <row r="3" spans="1:54">
      <c r="A3" s="215" t="s">
        <v>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</row>
    <row r="4" spans="1:54">
      <c r="A4" s="215" t="s">
        <v>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</row>
    <row r="5" spans="1:54">
      <c r="A5" s="216" t="s">
        <v>4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</row>
    <row r="6" spans="1:54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4" ht="22.5">
      <c r="A7" s="217" t="s">
        <v>5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</row>
    <row r="8" spans="1:54" ht="23.25">
      <c r="A8" s="2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</row>
    <row r="9" spans="1:54" ht="19.5" thickBot="1">
      <c r="A9" s="1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 t="s">
        <v>174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7"/>
      <c r="AJ9" s="2"/>
      <c r="AK9" s="6"/>
      <c r="AL9" s="2"/>
      <c r="AM9" s="2"/>
      <c r="AN9" s="2"/>
      <c r="AO9" s="17"/>
      <c r="AP9" s="2"/>
      <c r="AQ9" s="2"/>
      <c r="AR9" s="6"/>
      <c r="AS9" s="2"/>
      <c r="AT9" s="17"/>
      <c r="AU9" s="2"/>
      <c r="AV9" s="2"/>
      <c r="AW9" s="17"/>
      <c r="AX9" s="2"/>
      <c r="AY9" s="2"/>
      <c r="AZ9" s="2"/>
      <c r="BA9" s="2"/>
    </row>
    <row r="10" spans="1:54" s="2" customFormat="1" ht="14.25" thickTop="1" thickBot="1">
      <c r="A10" s="204" t="s">
        <v>8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6"/>
      <c r="S10" s="50">
        <v>1</v>
      </c>
      <c r="T10" s="51"/>
      <c r="U10" s="51"/>
      <c r="V10" s="51"/>
      <c r="W10" s="51"/>
      <c r="X10" s="52">
        <v>2</v>
      </c>
      <c r="Y10" s="51"/>
      <c r="Z10" s="51"/>
      <c r="AA10" s="51"/>
      <c r="AB10" s="51"/>
      <c r="AC10" s="52">
        <v>3</v>
      </c>
      <c r="AD10" s="51"/>
      <c r="AE10" s="51"/>
      <c r="AF10" s="51"/>
      <c r="AG10" s="51"/>
      <c r="AH10" s="52">
        <v>4</v>
      </c>
      <c r="AI10" s="51"/>
      <c r="AJ10" s="51"/>
      <c r="AK10" s="51"/>
      <c r="AL10" s="51"/>
      <c r="AM10" s="52">
        <v>5</v>
      </c>
      <c r="AN10" s="51"/>
      <c r="AO10" s="51"/>
      <c r="AP10" s="51"/>
      <c r="AQ10" s="62"/>
      <c r="AR10" s="219" t="s">
        <v>9</v>
      </c>
      <c r="AS10" s="220"/>
      <c r="AT10" s="219" t="s">
        <v>10</v>
      </c>
      <c r="AU10" s="220"/>
      <c r="AV10" s="219" t="s">
        <v>11</v>
      </c>
      <c r="AW10" s="220"/>
      <c r="AX10" s="196"/>
      <c r="AY10" s="221"/>
      <c r="AZ10" s="221"/>
    </row>
    <row r="11" spans="1:54" s="2" customFormat="1" ht="13.5" thickTop="1">
      <c r="A11" s="18">
        <v>1</v>
      </c>
      <c r="B11" s="207" t="s">
        <v>167</v>
      </c>
      <c r="C11" s="633"/>
      <c r="D11" s="633"/>
      <c r="E11" s="633"/>
      <c r="F11" s="633"/>
      <c r="G11" s="633"/>
      <c r="H11" s="633"/>
      <c r="I11" s="633"/>
      <c r="J11" s="633"/>
      <c r="K11" s="633"/>
      <c r="L11" s="633"/>
      <c r="M11" s="633"/>
      <c r="N11" s="633"/>
      <c r="O11" s="633"/>
      <c r="P11" s="633"/>
      <c r="Q11" s="633"/>
      <c r="R11" s="634"/>
      <c r="S11" s="63"/>
      <c r="T11" s="64"/>
      <c r="U11" s="64"/>
      <c r="V11" s="64"/>
      <c r="W11" s="64"/>
      <c r="X11" s="456">
        <v>2</v>
      </c>
      <c r="Y11" s="457"/>
      <c r="Z11" s="168" t="s">
        <v>13</v>
      </c>
      <c r="AA11" s="457">
        <v>4</v>
      </c>
      <c r="AB11" s="458"/>
      <c r="AC11" s="456">
        <v>2</v>
      </c>
      <c r="AD11" s="457"/>
      <c r="AE11" s="168" t="s">
        <v>13</v>
      </c>
      <c r="AF11" s="457">
        <v>3</v>
      </c>
      <c r="AG11" s="458"/>
      <c r="AH11" s="210">
        <v>7</v>
      </c>
      <c r="AI11" s="211"/>
      <c r="AJ11" s="147" t="s">
        <v>13</v>
      </c>
      <c r="AK11" s="211">
        <v>5</v>
      </c>
      <c r="AL11" s="212"/>
      <c r="AM11" s="719"/>
      <c r="AN11" s="720"/>
      <c r="AO11" s="128" t="s">
        <v>13</v>
      </c>
      <c r="AP11" s="720"/>
      <c r="AQ11" s="721"/>
      <c r="AR11" s="223">
        <f>SUM(D11+I11+N11+S11+X11+AC11+AH11+AM11)</f>
        <v>11</v>
      </c>
      <c r="AS11" s="224"/>
      <c r="AT11" s="223">
        <f>SUM(G11+L11+Q11+V11+AA11+AF11+AK11+AP11)</f>
        <v>12</v>
      </c>
      <c r="AU11" s="224"/>
      <c r="AV11" s="225">
        <v>3</v>
      </c>
      <c r="AW11" s="226"/>
      <c r="AX11" s="194"/>
      <c r="AY11" s="227"/>
      <c r="AZ11" s="227"/>
    </row>
    <row r="12" spans="1:54" s="2" customFormat="1">
      <c r="A12" s="19">
        <v>2</v>
      </c>
      <c r="B12" s="259" t="s">
        <v>82</v>
      </c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1"/>
      <c r="S12" s="340">
        <v>4</v>
      </c>
      <c r="T12" s="256"/>
      <c r="U12" s="148" t="s">
        <v>13</v>
      </c>
      <c r="V12" s="256">
        <v>2</v>
      </c>
      <c r="W12" s="316"/>
      <c r="X12" s="26"/>
      <c r="Y12" s="27"/>
      <c r="Z12" s="27"/>
      <c r="AA12" s="27"/>
      <c r="AB12" s="27"/>
      <c r="AC12" s="255">
        <v>5</v>
      </c>
      <c r="AD12" s="256"/>
      <c r="AE12" s="148" t="s">
        <v>13</v>
      </c>
      <c r="AF12" s="256">
        <v>0</v>
      </c>
      <c r="AG12" s="316"/>
      <c r="AH12" s="255">
        <v>10</v>
      </c>
      <c r="AI12" s="256"/>
      <c r="AJ12" s="148" t="s">
        <v>13</v>
      </c>
      <c r="AK12" s="256">
        <v>0</v>
      </c>
      <c r="AL12" s="316"/>
      <c r="AM12" s="315">
        <v>2</v>
      </c>
      <c r="AN12" s="311"/>
      <c r="AO12" s="146" t="s">
        <v>13</v>
      </c>
      <c r="AP12" s="311">
        <v>4</v>
      </c>
      <c r="AQ12" s="314"/>
      <c r="AR12" s="253">
        <f>SUM(D12+I12+N12+S12+X12+AC12+AH12+AM12)</f>
        <v>21</v>
      </c>
      <c r="AS12" s="254"/>
      <c r="AT12" s="253">
        <f>SUM(G12+L12+Q12+V12+AA12+AF12+AK12+AP12)</f>
        <v>6</v>
      </c>
      <c r="AU12" s="254"/>
      <c r="AV12" s="240">
        <v>9</v>
      </c>
      <c r="AW12" s="241"/>
      <c r="AX12" s="194"/>
      <c r="AY12" s="227"/>
      <c r="AZ12" s="227"/>
    </row>
    <row r="13" spans="1:54" s="2" customFormat="1">
      <c r="A13" s="19">
        <v>3</v>
      </c>
      <c r="B13" s="259" t="s">
        <v>59</v>
      </c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1"/>
      <c r="S13" s="340">
        <v>3</v>
      </c>
      <c r="T13" s="256"/>
      <c r="U13" s="148" t="s">
        <v>13</v>
      </c>
      <c r="V13" s="256">
        <v>2</v>
      </c>
      <c r="W13" s="316"/>
      <c r="X13" s="315">
        <v>0</v>
      </c>
      <c r="Y13" s="311"/>
      <c r="Z13" s="146" t="s">
        <v>13</v>
      </c>
      <c r="AA13" s="311">
        <v>5</v>
      </c>
      <c r="AB13" s="312"/>
      <c r="AC13" s="26"/>
      <c r="AD13" s="27"/>
      <c r="AE13" s="27"/>
      <c r="AF13" s="27"/>
      <c r="AG13" s="27"/>
      <c r="AH13" s="255">
        <v>8</v>
      </c>
      <c r="AI13" s="256"/>
      <c r="AJ13" s="148" t="s">
        <v>13</v>
      </c>
      <c r="AK13" s="256">
        <v>1</v>
      </c>
      <c r="AL13" s="316"/>
      <c r="AM13" s="315">
        <v>1</v>
      </c>
      <c r="AN13" s="311"/>
      <c r="AO13" s="146" t="s">
        <v>13</v>
      </c>
      <c r="AP13" s="311">
        <v>3</v>
      </c>
      <c r="AQ13" s="314"/>
      <c r="AR13" s="253">
        <f>SUM(D13+I13+N13+S13+X13+AC13+AH13+AM13)</f>
        <v>12</v>
      </c>
      <c r="AS13" s="254"/>
      <c r="AT13" s="253">
        <f>SUM(G13+L13+Q13+V13+AA13+AF13+AK13+AP13)</f>
        <v>11</v>
      </c>
      <c r="AU13" s="254"/>
      <c r="AV13" s="240">
        <v>6</v>
      </c>
      <c r="AW13" s="241"/>
      <c r="AX13" s="194"/>
      <c r="AY13" s="227"/>
      <c r="AZ13" s="227"/>
    </row>
    <row r="14" spans="1:54" s="2" customFormat="1">
      <c r="A14" s="19">
        <v>4</v>
      </c>
      <c r="B14" s="259" t="s">
        <v>175</v>
      </c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1"/>
      <c r="S14" s="310">
        <v>5</v>
      </c>
      <c r="T14" s="311"/>
      <c r="U14" s="146" t="s">
        <v>13</v>
      </c>
      <c r="V14" s="311">
        <v>7</v>
      </c>
      <c r="W14" s="312"/>
      <c r="X14" s="315">
        <v>0</v>
      </c>
      <c r="Y14" s="311"/>
      <c r="Z14" s="146" t="s">
        <v>13</v>
      </c>
      <c r="AA14" s="311">
        <v>10</v>
      </c>
      <c r="AB14" s="312"/>
      <c r="AC14" s="315">
        <v>1</v>
      </c>
      <c r="AD14" s="311"/>
      <c r="AE14" s="146" t="s">
        <v>13</v>
      </c>
      <c r="AF14" s="311">
        <v>8</v>
      </c>
      <c r="AG14" s="312"/>
      <c r="AH14" s="26"/>
      <c r="AI14" s="27"/>
      <c r="AJ14" s="27"/>
      <c r="AK14" s="27"/>
      <c r="AL14" s="27"/>
      <c r="AM14" s="315">
        <v>3</v>
      </c>
      <c r="AN14" s="311"/>
      <c r="AO14" s="146" t="s">
        <v>13</v>
      </c>
      <c r="AP14" s="311">
        <v>16</v>
      </c>
      <c r="AQ14" s="314"/>
      <c r="AR14" s="253">
        <f>SUM(D14+I14+N14+S14+X14+AC14+AH14+AM14)</f>
        <v>9</v>
      </c>
      <c r="AS14" s="254"/>
      <c r="AT14" s="253">
        <f>SUM(G14+L14+Q14+V14+AA14+AF14+AK14+AP14)</f>
        <v>41</v>
      </c>
      <c r="AU14" s="254"/>
      <c r="AV14" s="240">
        <v>0</v>
      </c>
      <c r="AW14" s="241"/>
      <c r="AX14" s="194"/>
      <c r="AY14" s="227"/>
      <c r="AZ14" s="227"/>
    </row>
    <row r="15" spans="1:54" s="2" customFormat="1" ht="13.5" thickBot="1">
      <c r="A15" s="34">
        <v>5</v>
      </c>
      <c r="B15" s="228" t="s">
        <v>60</v>
      </c>
      <c r="C15" s="460"/>
      <c r="D15" s="460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60"/>
      <c r="P15" s="460"/>
      <c r="Q15" s="460"/>
      <c r="R15" s="461"/>
      <c r="S15" s="722"/>
      <c r="T15" s="723"/>
      <c r="U15" s="118" t="s">
        <v>13</v>
      </c>
      <c r="V15" s="723"/>
      <c r="W15" s="724"/>
      <c r="X15" s="234">
        <v>4</v>
      </c>
      <c r="Y15" s="235"/>
      <c r="Z15" s="150" t="s">
        <v>13</v>
      </c>
      <c r="AA15" s="235">
        <v>2</v>
      </c>
      <c r="AB15" s="236"/>
      <c r="AC15" s="234">
        <v>3</v>
      </c>
      <c r="AD15" s="235"/>
      <c r="AE15" s="150" t="s">
        <v>13</v>
      </c>
      <c r="AF15" s="235">
        <v>1</v>
      </c>
      <c r="AG15" s="236"/>
      <c r="AH15" s="234">
        <v>16</v>
      </c>
      <c r="AI15" s="235"/>
      <c r="AJ15" s="150" t="s">
        <v>13</v>
      </c>
      <c r="AK15" s="235">
        <v>3</v>
      </c>
      <c r="AL15" s="236"/>
      <c r="AM15" s="65"/>
      <c r="AN15" s="66"/>
      <c r="AO15" s="66"/>
      <c r="AP15" s="66"/>
      <c r="AQ15" s="67"/>
      <c r="AR15" s="243">
        <f>SUM(D15+I15+N15+S15+X15+AC15+AH15+AM15)</f>
        <v>23</v>
      </c>
      <c r="AS15" s="244"/>
      <c r="AT15" s="243">
        <f>SUM(G15+L15+Q15+V15+AA15+AF15+AK15+AP15)</f>
        <v>6</v>
      </c>
      <c r="AU15" s="244"/>
      <c r="AV15" s="245">
        <v>9</v>
      </c>
      <c r="AW15" s="246"/>
      <c r="AX15" s="194"/>
      <c r="AY15" s="227"/>
      <c r="AZ15" s="227"/>
    </row>
    <row r="16" spans="1:54" s="2" customFormat="1" ht="14.25" thickTop="1" thickBot="1">
      <c r="A16" s="3"/>
      <c r="N16" s="4"/>
      <c r="S16" s="4"/>
      <c r="X16" s="4"/>
      <c r="AC16" s="4"/>
      <c r="AH16" s="4"/>
      <c r="AM16" s="318" t="s">
        <v>19</v>
      </c>
      <c r="AN16" s="319"/>
      <c r="AO16" s="319"/>
      <c r="AP16" s="319"/>
      <c r="AQ16" s="320"/>
      <c r="AR16" s="321">
        <f>SUM(AR11:AR15)</f>
        <v>76</v>
      </c>
      <c r="AS16" s="322"/>
      <c r="AT16" s="321">
        <f>SUM(AT11:AT15)</f>
        <v>76</v>
      </c>
      <c r="AU16" s="322"/>
      <c r="AV16" s="53"/>
      <c r="AW16" s="61"/>
      <c r="AX16" s="195"/>
      <c r="AY16" s="323"/>
      <c r="AZ16" s="323"/>
    </row>
    <row r="17" spans="1:55" s="2" customFormat="1" ht="12.75" customHeight="1" thickTop="1" thickBot="1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324" t="s">
        <v>20</v>
      </c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</row>
    <row r="18" spans="1:55" s="2" customFormat="1" ht="14.25" thickTop="1" thickBot="1">
      <c r="A18" s="204" t="s">
        <v>8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6"/>
      <c r="S18" s="325">
        <v>1</v>
      </c>
      <c r="T18" s="326"/>
      <c r="U18" s="327">
        <v>2</v>
      </c>
      <c r="V18" s="326"/>
      <c r="W18" s="327">
        <v>3</v>
      </c>
      <c r="X18" s="326"/>
      <c r="Y18" s="327">
        <v>4</v>
      </c>
      <c r="Z18" s="326"/>
      <c r="AA18" s="327">
        <v>5</v>
      </c>
      <c r="AB18" s="326"/>
      <c r="AC18" s="327">
        <v>6</v>
      </c>
      <c r="AD18" s="326"/>
      <c r="AE18" s="327">
        <v>7</v>
      </c>
      <c r="AF18" s="326"/>
      <c r="AG18" s="327">
        <v>8</v>
      </c>
      <c r="AH18" s="326"/>
      <c r="AI18" s="327">
        <v>9</v>
      </c>
      <c r="AJ18" s="326"/>
      <c r="AK18" s="327">
        <v>10</v>
      </c>
      <c r="AL18" s="326"/>
      <c r="AM18" s="327">
        <v>11</v>
      </c>
      <c r="AN18" s="326"/>
      <c r="AO18" s="327">
        <v>12</v>
      </c>
      <c r="AP18" s="329"/>
      <c r="AQ18" s="328"/>
      <c r="AR18" s="328"/>
      <c r="AS18" s="328"/>
      <c r="AT18" s="328"/>
      <c r="AU18" s="328"/>
      <c r="AV18" s="328"/>
      <c r="AW18" s="221"/>
      <c r="AX18" s="221"/>
      <c r="AY18" s="328"/>
      <c r="AZ18" s="328"/>
    </row>
    <row r="19" spans="1:55" s="2" customFormat="1" ht="13.5" thickTop="1">
      <c r="A19" s="18">
        <v>1</v>
      </c>
      <c r="B19" s="207" t="s">
        <v>167</v>
      </c>
      <c r="C19" s="633"/>
      <c r="D19" s="633"/>
      <c r="E19" s="633"/>
      <c r="F19" s="633"/>
      <c r="G19" s="633"/>
      <c r="H19" s="633"/>
      <c r="I19" s="633"/>
      <c r="J19" s="633"/>
      <c r="K19" s="633"/>
      <c r="L19" s="633"/>
      <c r="M19" s="633"/>
      <c r="N19" s="633"/>
      <c r="O19" s="633"/>
      <c r="P19" s="633"/>
      <c r="Q19" s="633"/>
      <c r="R19" s="634"/>
      <c r="S19" s="330" t="s">
        <v>21</v>
      </c>
      <c r="T19" s="266"/>
      <c r="U19" s="266" t="s">
        <v>21</v>
      </c>
      <c r="V19" s="266"/>
      <c r="W19" s="266" t="s">
        <v>21</v>
      </c>
      <c r="X19" s="266"/>
      <c r="Y19" s="267"/>
      <c r="Z19" s="267"/>
      <c r="AA19" s="267"/>
      <c r="AB19" s="267"/>
      <c r="AC19" s="267"/>
      <c r="AD19" s="267"/>
      <c r="AE19" s="635"/>
      <c r="AF19" s="635"/>
      <c r="AG19" s="635"/>
      <c r="AH19" s="635"/>
      <c r="AI19" s="635"/>
      <c r="AJ19" s="635"/>
      <c r="AK19" s="635"/>
      <c r="AL19" s="635"/>
      <c r="AM19" s="635"/>
      <c r="AN19" s="635"/>
      <c r="AO19" s="635"/>
      <c r="AP19" s="638"/>
      <c r="AQ19" s="264"/>
      <c r="AR19" s="264"/>
      <c r="AS19" s="264"/>
      <c r="AT19" s="264"/>
      <c r="AU19" s="264"/>
      <c r="AV19" s="264"/>
      <c r="AW19" s="270"/>
      <c r="AX19" s="270"/>
      <c r="AY19" s="331"/>
      <c r="AZ19" s="331"/>
    </row>
    <row r="20" spans="1:55" s="2" customFormat="1">
      <c r="A20" s="19">
        <v>2</v>
      </c>
      <c r="B20" s="259" t="s">
        <v>82</v>
      </c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1"/>
      <c r="S20" s="262" t="s">
        <v>21</v>
      </c>
      <c r="T20" s="263"/>
      <c r="U20" s="265" t="s">
        <v>21</v>
      </c>
      <c r="V20" s="263"/>
      <c r="W20" s="265" t="s">
        <v>21</v>
      </c>
      <c r="X20" s="263"/>
      <c r="Y20" s="265" t="s">
        <v>21</v>
      </c>
      <c r="Z20" s="263"/>
      <c r="AA20" s="265" t="s">
        <v>21</v>
      </c>
      <c r="AB20" s="263"/>
      <c r="AC20" s="265" t="s">
        <v>21</v>
      </c>
      <c r="AD20" s="263"/>
      <c r="AE20" s="265" t="s">
        <v>21</v>
      </c>
      <c r="AF20" s="263"/>
      <c r="AG20" s="265" t="s">
        <v>21</v>
      </c>
      <c r="AH20" s="263"/>
      <c r="AI20" s="265" t="s">
        <v>21</v>
      </c>
      <c r="AJ20" s="263"/>
      <c r="AK20" s="257"/>
      <c r="AL20" s="258"/>
      <c r="AM20" s="257"/>
      <c r="AN20" s="258"/>
      <c r="AO20" s="257"/>
      <c r="AP20" s="269"/>
      <c r="AQ20" s="264"/>
      <c r="AR20" s="264"/>
      <c r="AS20" s="264"/>
      <c r="AT20" s="264"/>
      <c r="AU20" s="264"/>
      <c r="AV20" s="264"/>
      <c r="AW20" s="270"/>
      <c r="AX20" s="270"/>
      <c r="AY20" s="264"/>
      <c r="AZ20" s="264"/>
    </row>
    <row r="21" spans="1:55" s="2" customFormat="1">
      <c r="A21" s="19">
        <v>3</v>
      </c>
      <c r="B21" s="259" t="s">
        <v>59</v>
      </c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1"/>
      <c r="S21" s="262" t="s">
        <v>21</v>
      </c>
      <c r="T21" s="263"/>
      <c r="U21" s="265" t="s">
        <v>21</v>
      </c>
      <c r="V21" s="263"/>
      <c r="W21" s="265" t="s">
        <v>21</v>
      </c>
      <c r="X21" s="263"/>
      <c r="Y21" s="265" t="s">
        <v>21</v>
      </c>
      <c r="Z21" s="263"/>
      <c r="AA21" s="265" t="s">
        <v>21</v>
      </c>
      <c r="AB21" s="263"/>
      <c r="AC21" s="265" t="s">
        <v>21</v>
      </c>
      <c r="AD21" s="263"/>
      <c r="AE21" s="265"/>
      <c r="AF21" s="263"/>
      <c r="AG21" s="265"/>
      <c r="AH21" s="263"/>
      <c r="AI21" s="265"/>
      <c r="AJ21" s="263"/>
      <c r="AK21" s="257"/>
      <c r="AL21" s="258"/>
      <c r="AM21" s="257"/>
      <c r="AN21" s="258"/>
      <c r="AO21" s="257"/>
      <c r="AP21" s="269"/>
      <c r="AQ21" s="264"/>
      <c r="AR21" s="264"/>
      <c r="AS21" s="264"/>
      <c r="AT21" s="264"/>
      <c r="AU21" s="264"/>
      <c r="AV21" s="264"/>
      <c r="AW21" s="270"/>
      <c r="AX21" s="270"/>
      <c r="AY21" s="264"/>
      <c r="AZ21" s="264"/>
    </row>
    <row r="22" spans="1:55" s="2" customFormat="1">
      <c r="A22" s="19">
        <v>4</v>
      </c>
      <c r="B22" s="259" t="s">
        <v>175</v>
      </c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1"/>
      <c r="S22" s="435"/>
      <c r="T22" s="258"/>
      <c r="U22" s="257"/>
      <c r="V22" s="258"/>
      <c r="W22" s="257"/>
      <c r="X22" s="258"/>
      <c r="Y22" s="257"/>
      <c r="Z22" s="258"/>
      <c r="AA22" s="257"/>
      <c r="AB22" s="258"/>
      <c r="AC22" s="257"/>
      <c r="AD22" s="258"/>
      <c r="AE22" s="257"/>
      <c r="AF22" s="258"/>
      <c r="AG22" s="257"/>
      <c r="AH22" s="258"/>
      <c r="AI22" s="257"/>
      <c r="AJ22" s="258"/>
      <c r="AK22" s="257"/>
      <c r="AL22" s="258"/>
      <c r="AM22" s="257"/>
      <c r="AN22" s="258"/>
      <c r="AO22" s="257"/>
      <c r="AP22" s="269"/>
      <c r="AQ22" s="264"/>
      <c r="AR22" s="264"/>
      <c r="AS22" s="264"/>
      <c r="AT22" s="264"/>
      <c r="AU22" s="264"/>
      <c r="AV22" s="264"/>
      <c r="AW22" s="270"/>
      <c r="AX22" s="270"/>
      <c r="AY22" s="264"/>
      <c r="AZ22" s="264"/>
    </row>
    <row r="23" spans="1:55" s="2" customFormat="1" ht="13.5" thickBot="1">
      <c r="A23" s="34">
        <v>5</v>
      </c>
      <c r="B23" s="228" t="s">
        <v>60</v>
      </c>
      <c r="C23" s="460"/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460"/>
      <c r="P23" s="460"/>
      <c r="Q23" s="460"/>
      <c r="R23" s="461"/>
      <c r="S23" s="332" t="s">
        <v>21</v>
      </c>
      <c r="T23" s="333"/>
      <c r="U23" s="334" t="s">
        <v>21</v>
      </c>
      <c r="V23" s="333"/>
      <c r="W23" s="334" t="s">
        <v>21</v>
      </c>
      <c r="X23" s="333"/>
      <c r="Y23" s="334" t="s">
        <v>21</v>
      </c>
      <c r="Z23" s="333"/>
      <c r="AA23" s="334" t="s">
        <v>21</v>
      </c>
      <c r="AB23" s="333"/>
      <c r="AC23" s="334" t="s">
        <v>21</v>
      </c>
      <c r="AD23" s="333"/>
      <c r="AE23" s="334" t="s">
        <v>21</v>
      </c>
      <c r="AF23" s="333"/>
      <c r="AG23" s="334" t="s">
        <v>21</v>
      </c>
      <c r="AH23" s="333"/>
      <c r="AI23" s="334" t="s">
        <v>21</v>
      </c>
      <c r="AJ23" s="333"/>
      <c r="AK23" s="725"/>
      <c r="AL23" s="726"/>
      <c r="AM23" s="725"/>
      <c r="AN23" s="726"/>
      <c r="AO23" s="725"/>
      <c r="AP23" s="727"/>
      <c r="AQ23" s="264"/>
      <c r="AR23" s="264"/>
      <c r="AS23" s="264"/>
      <c r="AT23" s="264"/>
      <c r="AU23" s="264"/>
      <c r="AV23" s="264"/>
      <c r="AW23" s="270"/>
      <c r="AX23" s="270"/>
      <c r="AY23" s="264"/>
      <c r="AZ23" s="264"/>
    </row>
    <row r="24" spans="1:55" s="2" customFormat="1" ht="14.25" thickTop="1" thickBot="1">
      <c r="A24" s="3"/>
      <c r="S24" s="325">
        <v>12</v>
      </c>
      <c r="T24" s="326"/>
      <c r="U24" s="327">
        <v>11</v>
      </c>
      <c r="V24" s="326"/>
      <c r="W24" s="327">
        <v>10</v>
      </c>
      <c r="X24" s="326"/>
      <c r="Y24" s="327">
        <v>9</v>
      </c>
      <c r="Z24" s="326"/>
      <c r="AA24" s="327">
        <v>8</v>
      </c>
      <c r="AB24" s="326"/>
      <c r="AC24" s="327">
        <v>7</v>
      </c>
      <c r="AD24" s="326"/>
      <c r="AE24" s="327">
        <v>6</v>
      </c>
      <c r="AF24" s="326"/>
      <c r="AG24" s="327">
        <v>5</v>
      </c>
      <c r="AH24" s="326"/>
      <c r="AI24" s="327">
        <v>4</v>
      </c>
      <c r="AJ24" s="326"/>
      <c r="AK24" s="327">
        <v>3</v>
      </c>
      <c r="AL24" s="326"/>
      <c r="AM24" s="327">
        <v>2</v>
      </c>
      <c r="AN24" s="326"/>
      <c r="AO24" s="327">
        <v>1</v>
      </c>
      <c r="AP24" s="329"/>
      <c r="AQ24" s="328"/>
      <c r="AR24" s="328"/>
      <c r="AS24" s="328"/>
      <c r="AT24" s="328"/>
      <c r="AU24" s="328"/>
      <c r="AV24" s="328"/>
      <c r="AW24" s="328"/>
      <c r="AX24" s="328"/>
      <c r="AY24" s="328"/>
      <c r="AZ24" s="328"/>
    </row>
    <row r="25" spans="1:55" ht="13.5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68"/>
      <c r="AJ25" s="68"/>
      <c r="AK25" s="69" t="s">
        <v>22</v>
      </c>
      <c r="AL25" s="68"/>
      <c r="AM25" s="68"/>
      <c r="AN25" s="68"/>
      <c r="AO25" s="2"/>
      <c r="AP25" s="2"/>
      <c r="AQ25" s="35"/>
      <c r="AR25" s="2"/>
      <c r="AS25" s="2"/>
      <c r="AT25" s="2"/>
      <c r="AU25" s="2"/>
      <c r="AV25" s="2"/>
      <c r="AW25" s="35"/>
      <c r="AX25" s="2"/>
      <c r="AY25" s="2"/>
      <c r="AZ25" s="2"/>
    </row>
    <row r="26" spans="1:55">
      <c r="A26" s="4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3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2"/>
      <c r="AZ26" s="2"/>
      <c r="BA26" s="2"/>
      <c r="BB26" s="2"/>
      <c r="BC26" s="2"/>
    </row>
    <row r="27" spans="1:55" ht="13.5" thickBot="1">
      <c r="AW27" s="20"/>
      <c r="AX27" s="20"/>
      <c r="AY27" s="20"/>
      <c r="AZ27" s="20"/>
      <c r="BA27" s="20"/>
    </row>
    <row r="28" spans="1:55" s="2" customFormat="1" ht="20.25" thickTop="1" thickBot="1">
      <c r="A28" s="5" t="s">
        <v>23</v>
      </c>
      <c r="AR28" s="204" t="s">
        <v>24</v>
      </c>
      <c r="AS28" s="205"/>
      <c r="AT28" s="205"/>
      <c r="AU28" s="205"/>
      <c r="AV28" s="206"/>
      <c r="AW28" s="204" t="s">
        <v>25</v>
      </c>
      <c r="AX28" s="205"/>
      <c r="AY28" s="205"/>
      <c r="AZ28" s="205"/>
      <c r="BA28" s="206"/>
      <c r="BB28" s="198"/>
    </row>
    <row r="29" spans="1:55" s="2" customFormat="1" ht="13.5" thickTop="1">
      <c r="A29" s="271" t="s">
        <v>26</v>
      </c>
      <c r="B29" s="272"/>
      <c r="C29" s="273"/>
      <c r="D29" s="274" t="s">
        <v>27</v>
      </c>
      <c r="E29" s="275"/>
      <c r="F29" s="275"/>
      <c r="G29" s="275"/>
      <c r="H29" s="276"/>
      <c r="I29" s="277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9"/>
      <c r="X29" s="7" t="s">
        <v>13</v>
      </c>
      <c r="Y29" s="274" t="s">
        <v>28</v>
      </c>
      <c r="Z29" s="275"/>
      <c r="AA29" s="275"/>
      <c r="AB29" s="275"/>
      <c r="AC29" s="276"/>
      <c r="AD29" s="277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  <c r="AQ29" s="280"/>
      <c r="AR29" s="281"/>
      <c r="AS29" s="282"/>
      <c r="AT29" s="8" t="s">
        <v>13</v>
      </c>
      <c r="AU29" s="282"/>
      <c r="AV29" s="283"/>
      <c r="AW29" s="281"/>
      <c r="AX29" s="282"/>
      <c r="AY29" s="8" t="s">
        <v>13</v>
      </c>
      <c r="AZ29" s="282"/>
      <c r="BA29" s="283"/>
      <c r="BB29" s="189"/>
    </row>
    <row r="30" spans="1:55" s="2" customFormat="1" ht="13.5" thickBot="1">
      <c r="A30" s="284" t="s">
        <v>29</v>
      </c>
      <c r="B30" s="285"/>
      <c r="C30" s="286"/>
      <c r="D30" s="287" t="s">
        <v>30</v>
      </c>
      <c r="E30" s="288"/>
      <c r="F30" s="288"/>
      <c r="G30" s="288"/>
      <c r="H30" s="289"/>
      <c r="I30" s="290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2"/>
      <c r="X30" s="10" t="s">
        <v>13</v>
      </c>
      <c r="Y30" s="287" t="s">
        <v>31</v>
      </c>
      <c r="Z30" s="288"/>
      <c r="AA30" s="288"/>
      <c r="AB30" s="288"/>
      <c r="AC30" s="289"/>
      <c r="AD30" s="290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3"/>
      <c r="AR30" s="294"/>
      <c r="AS30" s="295"/>
      <c r="AT30" s="11" t="s">
        <v>13</v>
      </c>
      <c r="AU30" s="295"/>
      <c r="AV30" s="296"/>
      <c r="AW30" s="294"/>
      <c r="AX30" s="295"/>
      <c r="AY30" s="11" t="s">
        <v>13</v>
      </c>
      <c r="AZ30" s="295"/>
      <c r="BA30" s="296"/>
      <c r="BB30" s="189"/>
    </row>
    <row r="31" spans="1:55" s="2" customFormat="1" ht="14.25" thickTop="1" thickBot="1">
      <c r="AJ31" s="21"/>
      <c r="AK31" s="21"/>
      <c r="AL31" s="21"/>
      <c r="AM31" s="21"/>
      <c r="AN31" s="21"/>
      <c r="AO31" s="21"/>
      <c r="AP31" s="21"/>
      <c r="AQ31" s="21"/>
      <c r="AR31" s="22"/>
      <c r="AS31" s="21"/>
      <c r="AT31" s="33"/>
      <c r="AU31" s="22"/>
      <c r="AV31" s="21"/>
      <c r="AW31" s="22"/>
      <c r="AX31" s="21"/>
      <c r="AY31" s="33"/>
      <c r="AZ31" s="22"/>
      <c r="BA31" s="21"/>
      <c r="BB31" s="9"/>
    </row>
    <row r="32" spans="1:55" ht="20.25" thickTop="1" thickBot="1">
      <c r="A32" s="5" t="s">
        <v>32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04" t="s">
        <v>24</v>
      </c>
      <c r="AS32" s="205"/>
      <c r="AT32" s="205"/>
      <c r="AU32" s="205"/>
      <c r="AV32" s="206"/>
      <c r="AW32" s="204" t="s">
        <v>25</v>
      </c>
      <c r="AX32" s="205"/>
      <c r="AY32" s="205"/>
      <c r="AZ32" s="205"/>
      <c r="BA32" s="206"/>
    </row>
    <row r="33" spans="1:53" ht="14.25" thickTop="1" thickBot="1">
      <c r="A33" s="300" t="s">
        <v>33</v>
      </c>
      <c r="B33" s="301"/>
      <c r="C33" s="302"/>
      <c r="D33" s="303" t="s">
        <v>34</v>
      </c>
      <c r="E33" s="304"/>
      <c r="F33" s="304"/>
      <c r="G33" s="304"/>
      <c r="H33" s="305"/>
      <c r="I33" s="306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8"/>
      <c r="X33" s="12" t="s">
        <v>13</v>
      </c>
      <c r="Y33" s="303" t="s">
        <v>35</v>
      </c>
      <c r="Z33" s="304"/>
      <c r="AA33" s="304"/>
      <c r="AB33" s="304"/>
      <c r="AC33" s="305"/>
      <c r="AD33" s="306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9"/>
      <c r="AR33" s="297"/>
      <c r="AS33" s="298"/>
      <c r="AT33" s="13" t="s">
        <v>13</v>
      </c>
      <c r="AU33" s="298"/>
      <c r="AV33" s="299"/>
      <c r="AW33" s="297"/>
      <c r="AX33" s="298"/>
      <c r="AY33" s="13" t="s">
        <v>13</v>
      </c>
      <c r="AZ33" s="298"/>
      <c r="BA33" s="299"/>
    </row>
    <row r="34" spans="1:53" ht="13.5" thickTop="1"/>
  </sheetData>
  <sortState ref="B11:R15">
    <sortCondition ref="B11"/>
  </sortState>
  <mergeCells count="237">
    <mergeCell ref="AU33:AV33"/>
    <mergeCell ref="AW33:AX33"/>
    <mergeCell ref="AZ33:BA33"/>
    <mergeCell ref="AW30:AX30"/>
    <mergeCell ref="AZ30:BA30"/>
    <mergeCell ref="AR32:AV32"/>
    <mergeCell ref="AW32:BA32"/>
    <mergeCell ref="A33:C33"/>
    <mergeCell ref="D33:H33"/>
    <mergeCell ref="I33:W33"/>
    <mergeCell ref="Y33:AC33"/>
    <mergeCell ref="AD33:AQ33"/>
    <mergeCell ref="AR33:AS33"/>
    <mergeCell ref="A30:C30"/>
    <mergeCell ref="D30:H30"/>
    <mergeCell ref="I30:W30"/>
    <mergeCell ref="Y30:AC30"/>
    <mergeCell ref="AD30:AQ30"/>
    <mergeCell ref="AR30:AS30"/>
    <mergeCell ref="AU30:AV30"/>
    <mergeCell ref="A29:C29"/>
    <mergeCell ref="D29:H29"/>
    <mergeCell ref="I29:W29"/>
    <mergeCell ref="Y29:AC29"/>
    <mergeCell ref="AD29:AQ29"/>
    <mergeCell ref="AR29:AS29"/>
    <mergeCell ref="AR28:AV28"/>
    <mergeCell ref="AW28:BA28"/>
    <mergeCell ref="AG24:AH24"/>
    <mergeCell ref="AI24:AJ24"/>
    <mergeCell ref="AK24:AL24"/>
    <mergeCell ref="AM24:AN24"/>
    <mergeCell ref="AO24:AP24"/>
    <mergeCell ref="AQ24:AR24"/>
    <mergeCell ref="AU29:AV29"/>
    <mergeCell ref="AW29:AX29"/>
    <mergeCell ref="AZ29:BA29"/>
    <mergeCell ref="AY23:AZ23"/>
    <mergeCell ref="S24:T24"/>
    <mergeCell ref="U24:V24"/>
    <mergeCell ref="W24:X24"/>
    <mergeCell ref="Y24:Z24"/>
    <mergeCell ref="AA24:AB24"/>
    <mergeCell ref="AC24:AD24"/>
    <mergeCell ref="AE24:AF24"/>
    <mergeCell ref="AI23:AJ23"/>
    <mergeCell ref="AK23:AL23"/>
    <mergeCell ref="AM23:AN23"/>
    <mergeCell ref="AO23:AP23"/>
    <mergeCell ref="AQ23:AR23"/>
    <mergeCell ref="AS23:AT23"/>
    <mergeCell ref="AS24:AT24"/>
    <mergeCell ref="AU24:AV24"/>
    <mergeCell ref="AW24:AX24"/>
    <mergeCell ref="AY24:AZ24"/>
    <mergeCell ref="AY22:AZ22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AU23:AV23"/>
    <mergeCell ref="AW23:AX23"/>
    <mergeCell ref="B22:R22"/>
    <mergeCell ref="S22:T22"/>
    <mergeCell ref="U22:V22"/>
    <mergeCell ref="W22:X22"/>
    <mergeCell ref="Y22:Z22"/>
    <mergeCell ref="AE21:AF21"/>
    <mergeCell ref="AG21:AH21"/>
    <mergeCell ref="AI21:AJ21"/>
    <mergeCell ref="AK21:AL21"/>
    <mergeCell ref="AK19:AL19"/>
    <mergeCell ref="AU20:AV20"/>
    <mergeCell ref="AW20:AX20"/>
    <mergeCell ref="AY20:AZ20"/>
    <mergeCell ref="B21:R21"/>
    <mergeCell ref="S21:T21"/>
    <mergeCell ref="U21:V21"/>
    <mergeCell ref="W21:X21"/>
    <mergeCell ref="Y21:Z21"/>
    <mergeCell ref="AA21:AB21"/>
    <mergeCell ref="AC21:AD21"/>
    <mergeCell ref="AI20:AJ20"/>
    <mergeCell ref="AK20:AL20"/>
    <mergeCell ref="AM20:AN20"/>
    <mergeCell ref="AO20:AP20"/>
    <mergeCell ref="AQ20:AR20"/>
    <mergeCell ref="AS20:AT20"/>
    <mergeCell ref="AQ21:AR21"/>
    <mergeCell ref="AS21:AT21"/>
    <mergeCell ref="AU21:AV21"/>
    <mergeCell ref="AW21:AX21"/>
    <mergeCell ref="AY21:AZ21"/>
    <mergeCell ref="AM21:AN21"/>
    <mergeCell ref="AO21:AP21"/>
    <mergeCell ref="B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Y18:AZ18"/>
    <mergeCell ref="B19:R19"/>
    <mergeCell ref="S19:T19"/>
    <mergeCell ref="U19:V19"/>
    <mergeCell ref="W19:X19"/>
    <mergeCell ref="Y19:Z19"/>
    <mergeCell ref="AE18:AF18"/>
    <mergeCell ref="AG18:AH18"/>
    <mergeCell ref="AI18:AJ18"/>
    <mergeCell ref="AK18:AL18"/>
    <mergeCell ref="AM18:AN18"/>
    <mergeCell ref="AO18:AP18"/>
    <mergeCell ref="AY19:AZ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S17:AD17"/>
    <mergeCell ref="A18:R18"/>
    <mergeCell ref="S18:T18"/>
    <mergeCell ref="U18:V18"/>
    <mergeCell ref="W18:X18"/>
    <mergeCell ref="Y18:Z18"/>
    <mergeCell ref="AA18:AB18"/>
    <mergeCell ref="AC18:AD18"/>
    <mergeCell ref="AV15:AW15"/>
    <mergeCell ref="AQ18:AR18"/>
    <mergeCell ref="AS18:AT18"/>
    <mergeCell ref="AU18:AV18"/>
    <mergeCell ref="AW18:AX18"/>
    <mergeCell ref="AM16:AQ16"/>
    <mergeCell ref="AR16:AS16"/>
    <mergeCell ref="AT16:AU16"/>
    <mergeCell ref="B15:R15"/>
    <mergeCell ref="S15:T15"/>
    <mergeCell ref="V15:W15"/>
    <mergeCell ref="X15:Y15"/>
    <mergeCell ref="AA15:AB15"/>
    <mergeCell ref="AY16:AZ16"/>
    <mergeCell ref="AC15:AD15"/>
    <mergeCell ref="AF15:AG15"/>
    <mergeCell ref="AH15:AI15"/>
    <mergeCell ref="AK15:AL15"/>
    <mergeCell ref="AR15:AS15"/>
    <mergeCell ref="AT15:AU15"/>
    <mergeCell ref="AP14:AQ14"/>
    <mergeCell ref="AR14:AS14"/>
    <mergeCell ref="AT14:AU14"/>
    <mergeCell ref="AV14:AW14"/>
    <mergeCell ref="AY14:AZ14"/>
    <mergeCell ref="AY15:AZ15"/>
    <mergeCell ref="B14:R14"/>
    <mergeCell ref="S14:T14"/>
    <mergeCell ref="V14:W14"/>
    <mergeCell ref="X14:Y14"/>
    <mergeCell ref="AA14:AB14"/>
    <mergeCell ref="AC14:AD14"/>
    <mergeCell ref="AF14:AG14"/>
    <mergeCell ref="AM14:AN14"/>
    <mergeCell ref="AH13:AI13"/>
    <mergeCell ref="AK13:AL13"/>
    <mergeCell ref="AM13:AN13"/>
    <mergeCell ref="AV12:AW12"/>
    <mergeCell ref="AY12:AZ12"/>
    <mergeCell ref="B13:R13"/>
    <mergeCell ref="S13:T13"/>
    <mergeCell ref="V13:W13"/>
    <mergeCell ref="X13:Y13"/>
    <mergeCell ref="AA13:AB13"/>
    <mergeCell ref="AV13:AW13"/>
    <mergeCell ref="AY13:AZ13"/>
    <mergeCell ref="AP13:AQ13"/>
    <mergeCell ref="AR13:AS13"/>
    <mergeCell ref="AT13:AU13"/>
    <mergeCell ref="B11:R11"/>
    <mergeCell ref="X11:Y11"/>
    <mergeCell ref="AA11:AB11"/>
    <mergeCell ref="AC11:AD11"/>
    <mergeCell ref="AF11:AG11"/>
    <mergeCell ref="AV11:AW11"/>
    <mergeCell ref="AY11:AZ11"/>
    <mergeCell ref="B12:R12"/>
    <mergeCell ref="S12:T12"/>
    <mergeCell ref="V12:W12"/>
    <mergeCell ref="AC12:AD12"/>
    <mergeCell ref="AF12:AG12"/>
    <mergeCell ref="AH12:AI12"/>
    <mergeCell ref="AK12:AL12"/>
    <mergeCell ref="AM12:AN12"/>
    <mergeCell ref="AH11:AI11"/>
    <mergeCell ref="AK11:AL11"/>
    <mergeCell ref="AM11:AN11"/>
    <mergeCell ref="AP11:AQ11"/>
    <mergeCell ref="AR11:AS11"/>
    <mergeCell ref="AT11:AU11"/>
    <mergeCell ref="AP12:AQ12"/>
    <mergeCell ref="AR12:AS12"/>
    <mergeCell ref="AT12:AU12"/>
    <mergeCell ref="A1:BB1"/>
    <mergeCell ref="A2:BB2"/>
    <mergeCell ref="A3:BB3"/>
    <mergeCell ref="A4:BB4"/>
    <mergeCell ref="A5:BB5"/>
    <mergeCell ref="A7:BA7"/>
    <mergeCell ref="A10:R10"/>
    <mergeCell ref="AR10:AS10"/>
    <mergeCell ref="AT10:AU10"/>
    <mergeCell ref="AV10:AW10"/>
    <mergeCell ref="AY10:AZ10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BG34"/>
  <sheetViews>
    <sheetView showGridLines="0" topLeftCell="A4" workbookViewId="0" xr3:uid="{11A3ACCB-1F19-5AC9-A611-4158731A345D}">
      <selection activeCell="BE22" sqref="BE22"/>
    </sheetView>
  </sheetViews>
  <sheetFormatPr defaultRowHeight="12.75"/>
  <cols>
    <col min="1" max="1" width="3" customWidth="1"/>
    <col min="2" max="54" width="1.7109375" customWidth="1"/>
  </cols>
  <sheetData>
    <row r="1" spans="1:59" ht="19.5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</row>
    <row r="2" spans="1:59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</row>
    <row r="3" spans="1:59">
      <c r="A3" s="215" t="s">
        <v>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</row>
    <row r="4" spans="1:59">
      <c r="A4" s="215" t="s">
        <v>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</row>
    <row r="5" spans="1:59">
      <c r="A5" s="216" t="s">
        <v>4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</row>
    <row r="6" spans="1:59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9" ht="22.5">
      <c r="A7" s="217" t="s">
        <v>5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</row>
    <row r="8" spans="1:59" ht="23.25">
      <c r="A8" s="2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</row>
    <row r="9" spans="1:59" ht="19.5" thickBot="1">
      <c r="A9" s="1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 t="s">
        <v>176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7"/>
      <c r="AJ9" s="2"/>
      <c r="AK9" s="6"/>
      <c r="AL9" s="2"/>
      <c r="AM9" s="2"/>
      <c r="AN9" s="2"/>
      <c r="AO9" s="17"/>
      <c r="AP9" s="2"/>
      <c r="AQ9" s="2"/>
      <c r="AR9" s="6"/>
      <c r="AS9" s="2"/>
      <c r="AT9" s="17"/>
      <c r="AU9" s="2"/>
      <c r="AV9" s="2"/>
      <c r="AW9" s="17"/>
      <c r="AX9" s="2"/>
      <c r="AY9" s="2"/>
      <c r="AZ9" s="2"/>
      <c r="BA9" s="2"/>
    </row>
    <row r="10" spans="1:59" s="2" customFormat="1" ht="14.25" thickTop="1" thickBot="1">
      <c r="A10" s="204" t="s">
        <v>8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6"/>
      <c r="S10" s="50">
        <v>1</v>
      </c>
      <c r="T10" s="51"/>
      <c r="U10" s="51"/>
      <c r="V10" s="51"/>
      <c r="W10" s="51"/>
      <c r="X10" s="52">
        <v>2</v>
      </c>
      <c r="Y10" s="51"/>
      <c r="Z10" s="51"/>
      <c r="AA10" s="51"/>
      <c r="AB10" s="51"/>
      <c r="AC10" s="52">
        <v>3</v>
      </c>
      <c r="AD10" s="51"/>
      <c r="AE10" s="51"/>
      <c r="AF10" s="51"/>
      <c r="AG10" s="51"/>
      <c r="AH10" s="52">
        <v>4</v>
      </c>
      <c r="AI10" s="51"/>
      <c r="AJ10" s="51"/>
      <c r="AK10" s="51"/>
      <c r="AL10" s="51"/>
      <c r="AM10" s="52">
        <v>5</v>
      </c>
      <c r="AN10" s="51"/>
      <c r="AO10" s="51"/>
      <c r="AP10" s="51"/>
      <c r="AQ10" s="62"/>
      <c r="AR10" s="219" t="s">
        <v>9</v>
      </c>
      <c r="AS10" s="220"/>
      <c r="AT10" s="219" t="s">
        <v>10</v>
      </c>
      <c r="AU10" s="220"/>
      <c r="AV10" s="219" t="s">
        <v>11</v>
      </c>
      <c r="AW10" s="220"/>
      <c r="AX10" s="196"/>
      <c r="AY10" s="221"/>
      <c r="AZ10" s="221"/>
    </row>
    <row r="11" spans="1:59" s="2" customFormat="1" ht="13.5" thickTop="1">
      <c r="A11" s="18">
        <v>1</v>
      </c>
      <c r="B11" s="207" t="s">
        <v>167</v>
      </c>
      <c r="C11" s="633"/>
      <c r="D11" s="633"/>
      <c r="E11" s="633"/>
      <c r="F11" s="633"/>
      <c r="G11" s="633"/>
      <c r="H11" s="633"/>
      <c r="I11" s="633"/>
      <c r="J11" s="633"/>
      <c r="K11" s="633"/>
      <c r="L11" s="633"/>
      <c r="M11" s="633"/>
      <c r="N11" s="633"/>
      <c r="O11" s="633"/>
      <c r="P11" s="633"/>
      <c r="Q11" s="633"/>
      <c r="R11" s="634"/>
      <c r="S11" s="63"/>
      <c r="T11" s="64"/>
      <c r="U11" s="64"/>
      <c r="V11" s="64"/>
      <c r="W11" s="64"/>
      <c r="X11" s="456">
        <v>1</v>
      </c>
      <c r="Y11" s="457"/>
      <c r="Z11" s="168" t="s">
        <v>13</v>
      </c>
      <c r="AA11" s="457">
        <v>3</v>
      </c>
      <c r="AB11" s="458"/>
      <c r="AC11" s="456">
        <v>2</v>
      </c>
      <c r="AD11" s="457"/>
      <c r="AE11" s="168" t="s">
        <v>13</v>
      </c>
      <c r="AF11" s="457">
        <v>7</v>
      </c>
      <c r="AG11" s="458"/>
      <c r="AH11" s="728"/>
      <c r="AI11" s="729"/>
      <c r="AJ11" s="97" t="s">
        <v>13</v>
      </c>
      <c r="AK11" s="729"/>
      <c r="AL11" s="730"/>
      <c r="AM11" s="456">
        <v>2</v>
      </c>
      <c r="AN11" s="457"/>
      <c r="AO11" s="168" t="s">
        <v>13</v>
      </c>
      <c r="AP11" s="457">
        <v>4</v>
      </c>
      <c r="AQ11" s="636"/>
      <c r="AR11" s="223">
        <f>SUM(D11+I11+N11+S11+X11+AC11+AH11+AM11)</f>
        <v>5</v>
      </c>
      <c r="AS11" s="224"/>
      <c r="AT11" s="223">
        <f>SUM(G11+L11+Q11+V11+AA11+AF11+AK11+AP11)</f>
        <v>14</v>
      </c>
      <c r="AU11" s="224"/>
      <c r="AV11" s="225">
        <v>3</v>
      </c>
      <c r="AW11" s="226"/>
      <c r="AX11" s="194"/>
      <c r="AY11" s="227"/>
      <c r="AZ11" s="227"/>
    </row>
    <row r="12" spans="1:59" s="2" customFormat="1">
      <c r="A12" s="19">
        <v>2</v>
      </c>
      <c r="B12" s="259" t="s">
        <v>56</v>
      </c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9"/>
      <c r="S12" s="340">
        <v>3</v>
      </c>
      <c r="T12" s="256"/>
      <c r="U12" s="148" t="s">
        <v>13</v>
      </c>
      <c r="V12" s="256">
        <v>1</v>
      </c>
      <c r="W12" s="316"/>
      <c r="X12" s="26"/>
      <c r="Y12" s="27"/>
      <c r="Z12" s="27"/>
      <c r="AA12" s="27"/>
      <c r="AB12" s="27"/>
      <c r="AC12" s="249">
        <v>3</v>
      </c>
      <c r="AD12" s="250"/>
      <c r="AE12" s="145" t="s">
        <v>13</v>
      </c>
      <c r="AF12" s="250">
        <v>3</v>
      </c>
      <c r="AG12" s="251"/>
      <c r="AH12" s="315">
        <v>0</v>
      </c>
      <c r="AI12" s="311"/>
      <c r="AJ12" s="146" t="s">
        <v>13</v>
      </c>
      <c r="AK12" s="311">
        <v>2</v>
      </c>
      <c r="AL12" s="312"/>
      <c r="AM12" s="255">
        <v>7</v>
      </c>
      <c r="AN12" s="256"/>
      <c r="AO12" s="148" t="s">
        <v>13</v>
      </c>
      <c r="AP12" s="256">
        <v>5</v>
      </c>
      <c r="AQ12" s="317"/>
      <c r="AR12" s="253">
        <f>SUM(D12+I12+N12+S12+X12+AC12+AH12+AM12)</f>
        <v>13</v>
      </c>
      <c r="AS12" s="254"/>
      <c r="AT12" s="253">
        <f>SUM(G12+L12+Q12+V12+AA12+AF12+AK12+AP12)</f>
        <v>11</v>
      </c>
      <c r="AU12" s="254"/>
      <c r="AV12" s="240">
        <v>7</v>
      </c>
      <c r="AW12" s="241"/>
      <c r="AX12" s="194"/>
      <c r="AY12" s="227"/>
      <c r="AZ12" s="227"/>
      <c r="BG12" s="86" t="s">
        <v>71</v>
      </c>
    </row>
    <row r="13" spans="1:59" s="2" customFormat="1">
      <c r="A13" s="19">
        <v>3</v>
      </c>
      <c r="B13" s="259" t="s">
        <v>143</v>
      </c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1"/>
      <c r="S13" s="340">
        <v>7</v>
      </c>
      <c r="T13" s="256"/>
      <c r="U13" s="148" t="s">
        <v>13</v>
      </c>
      <c r="V13" s="256">
        <v>2</v>
      </c>
      <c r="W13" s="316"/>
      <c r="X13" s="249">
        <v>3</v>
      </c>
      <c r="Y13" s="250"/>
      <c r="Z13" s="145" t="s">
        <v>13</v>
      </c>
      <c r="AA13" s="250">
        <v>3</v>
      </c>
      <c r="AB13" s="251"/>
      <c r="AC13" s="26"/>
      <c r="AD13" s="27"/>
      <c r="AE13" s="27"/>
      <c r="AF13" s="27"/>
      <c r="AG13" s="27"/>
      <c r="AH13" s="255">
        <v>5</v>
      </c>
      <c r="AI13" s="256"/>
      <c r="AJ13" s="148" t="s">
        <v>13</v>
      </c>
      <c r="AK13" s="256">
        <v>1</v>
      </c>
      <c r="AL13" s="316"/>
      <c r="AM13" s="255">
        <v>5</v>
      </c>
      <c r="AN13" s="256"/>
      <c r="AO13" s="148" t="s">
        <v>13</v>
      </c>
      <c r="AP13" s="256">
        <v>1</v>
      </c>
      <c r="AQ13" s="317"/>
      <c r="AR13" s="253">
        <f>SUM(D13+I13+N13+S13+X13+AC13+AH13+AM13)</f>
        <v>20</v>
      </c>
      <c r="AS13" s="254"/>
      <c r="AT13" s="253">
        <f>SUM(G13+L13+Q13+V13+AA13+AF13+AK13+AP13)</f>
        <v>7</v>
      </c>
      <c r="AU13" s="254"/>
      <c r="AV13" s="240">
        <v>10</v>
      </c>
      <c r="AW13" s="241"/>
      <c r="AX13" s="194"/>
      <c r="AY13" s="227"/>
      <c r="AZ13" s="227"/>
    </row>
    <row r="14" spans="1:59" s="2" customFormat="1">
      <c r="A14" s="19">
        <v>4</v>
      </c>
      <c r="B14" s="259" t="s">
        <v>175</v>
      </c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1"/>
      <c r="S14" s="664"/>
      <c r="T14" s="248"/>
      <c r="U14" s="95" t="s">
        <v>13</v>
      </c>
      <c r="V14" s="248"/>
      <c r="W14" s="313"/>
      <c r="X14" s="255">
        <v>2</v>
      </c>
      <c r="Y14" s="256"/>
      <c r="Z14" s="148" t="s">
        <v>13</v>
      </c>
      <c r="AA14" s="256">
        <v>0</v>
      </c>
      <c r="AB14" s="316"/>
      <c r="AC14" s="315">
        <v>1</v>
      </c>
      <c r="AD14" s="311"/>
      <c r="AE14" s="146" t="s">
        <v>13</v>
      </c>
      <c r="AF14" s="311">
        <v>5</v>
      </c>
      <c r="AG14" s="312"/>
      <c r="AH14" s="26"/>
      <c r="AI14" s="27"/>
      <c r="AJ14" s="27"/>
      <c r="AK14" s="27"/>
      <c r="AL14" s="27"/>
      <c r="AM14" s="255">
        <v>4</v>
      </c>
      <c r="AN14" s="256"/>
      <c r="AO14" s="148" t="s">
        <v>17</v>
      </c>
      <c r="AP14" s="256">
        <v>3</v>
      </c>
      <c r="AQ14" s="317"/>
      <c r="AR14" s="253">
        <f>SUM(D14+I14+N14+S14+X14+AC14+AH14+AM14)</f>
        <v>7</v>
      </c>
      <c r="AS14" s="254"/>
      <c r="AT14" s="253">
        <f>SUM(G14+L14+Q14+V14+AA14+AF14+AK14+AP14)</f>
        <v>8</v>
      </c>
      <c r="AU14" s="254"/>
      <c r="AV14" s="240">
        <v>6</v>
      </c>
      <c r="AW14" s="241"/>
      <c r="AX14" s="194"/>
      <c r="AY14" s="227"/>
      <c r="AZ14" s="227"/>
    </row>
    <row r="15" spans="1:59" s="2" customFormat="1" ht="13.5" thickBot="1">
      <c r="A15" s="34">
        <v>5</v>
      </c>
      <c r="B15" s="228" t="s">
        <v>18</v>
      </c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30"/>
      <c r="S15" s="362">
        <v>4</v>
      </c>
      <c r="T15" s="235"/>
      <c r="U15" s="150" t="s">
        <v>13</v>
      </c>
      <c r="V15" s="235">
        <v>2</v>
      </c>
      <c r="W15" s="236"/>
      <c r="X15" s="242">
        <v>5</v>
      </c>
      <c r="Y15" s="232"/>
      <c r="Z15" s="149" t="s">
        <v>13</v>
      </c>
      <c r="AA15" s="232">
        <v>7</v>
      </c>
      <c r="AB15" s="233"/>
      <c r="AC15" s="242">
        <v>1</v>
      </c>
      <c r="AD15" s="232"/>
      <c r="AE15" s="149" t="s">
        <v>13</v>
      </c>
      <c r="AF15" s="232">
        <v>5</v>
      </c>
      <c r="AG15" s="233"/>
      <c r="AH15" s="242">
        <v>3</v>
      </c>
      <c r="AI15" s="232"/>
      <c r="AJ15" s="149" t="s">
        <v>13</v>
      </c>
      <c r="AK15" s="232">
        <v>4</v>
      </c>
      <c r="AL15" s="233"/>
      <c r="AM15" s="65"/>
      <c r="AN15" s="66"/>
      <c r="AO15" s="66"/>
      <c r="AP15" s="66"/>
      <c r="AQ15" s="67"/>
      <c r="AR15" s="243">
        <f>SUM(D15+I15+N15+S15+X15+AC15+AH15+AM15)</f>
        <v>13</v>
      </c>
      <c r="AS15" s="244"/>
      <c r="AT15" s="243">
        <f>SUM(G15+L15+Q15+V15+AA15+AF15+AK15+AP15)</f>
        <v>18</v>
      </c>
      <c r="AU15" s="244"/>
      <c r="AV15" s="245">
        <v>3</v>
      </c>
      <c r="AW15" s="246"/>
      <c r="AX15" s="194"/>
      <c r="AY15" s="227"/>
      <c r="AZ15" s="227"/>
    </row>
    <row r="16" spans="1:59" s="2" customFormat="1" ht="14.25" thickTop="1" thickBot="1">
      <c r="A16" s="3"/>
      <c r="N16" s="4"/>
      <c r="S16" s="4"/>
      <c r="X16" s="4"/>
      <c r="AC16" s="4"/>
      <c r="AH16" s="4"/>
      <c r="AM16" s="318" t="s">
        <v>19</v>
      </c>
      <c r="AN16" s="319"/>
      <c r="AO16" s="319"/>
      <c r="AP16" s="319"/>
      <c r="AQ16" s="320"/>
      <c r="AR16" s="321">
        <f>SUM(AR11:AR15)</f>
        <v>58</v>
      </c>
      <c r="AS16" s="322"/>
      <c r="AT16" s="321">
        <f>SUM(AT11:AT15)</f>
        <v>58</v>
      </c>
      <c r="AU16" s="322"/>
      <c r="AV16" s="53"/>
      <c r="AW16" s="61"/>
      <c r="AX16" s="195"/>
      <c r="AY16" s="323"/>
      <c r="AZ16" s="323"/>
    </row>
    <row r="17" spans="1:55" s="2" customFormat="1" ht="12.75" customHeight="1" thickTop="1" thickBot="1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324" t="s">
        <v>20</v>
      </c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</row>
    <row r="18" spans="1:55" s="2" customFormat="1" ht="14.25" thickTop="1" thickBot="1">
      <c r="A18" s="204" t="s">
        <v>8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6"/>
      <c r="S18" s="325">
        <v>1</v>
      </c>
      <c r="T18" s="326"/>
      <c r="U18" s="327">
        <v>2</v>
      </c>
      <c r="V18" s="326"/>
      <c r="W18" s="327">
        <v>3</v>
      </c>
      <c r="X18" s="326"/>
      <c r="Y18" s="327">
        <v>4</v>
      </c>
      <c r="Z18" s="326"/>
      <c r="AA18" s="327">
        <v>5</v>
      </c>
      <c r="AB18" s="326"/>
      <c r="AC18" s="327">
        <v>6</v>
      </c>
      <c r="AD18" s="326"/>
      <c r="AE18" s="327">
        <v>7</v>
      </c>
      <c r="AF18" s="326"/>
      <c r="AG18" s="327">
        <v>8</v>
      </c>
      <c r="AH18" s="326"/>
      <c r="AI18" s="327">
        <v>9</v>
      </c>
      <c r="AJ18" s="326"/>
      <c r="AK18" s="327">
        <v>10</v>
      </c>
      <c r="AL18" s="326"/>
      <c r="AM18" s="327">
        <v>11</v>
      </c>
      <c r="AN18" s="326"/>
      <c r="AO18" s="327">
        <v>12</v>
      </c>
      <c r="AP18" s="329"/>
      <c r="AQ18" s="328"/>
      <c r="AR18" s="328"/>
      <c r="AS18" s="328"/>
      <c r="AT18" s="328"/>
      <c r="AU18" s="328"/>
      <c r="AV18" s="328"/>
      <c r="AW18" s="221"/>
      <c r="AX18" s="221"/>
      <c r="AY18" s="328"/>
      <c r="AZ18" s="328"/>
    </row>
    <row r="19" spans="1:55" s="2" customFormat="1" ht="13.5" thickTop="1">
      <c r="A19" s="18">
        <v>1</v>
      </c>
      <c r="B19" s="207" t="s">
        <v>167</v>
      </c>
      <c r="C19" s="633"/>
      <c r="D19" s="633"/>
      <c r="E19" s="633"/>
      <c r="F19" s="633"/>
      <c r="G19" s="633"/>
      <c r="H19" s="633"/>
      <c r="I19" s="633"/>
      <c r="J19" s="633"/>
      <c r="K19" s="633"/>
      <c r="L19" s="633"/>
      <c r="M19" s="633"/>
      <c r="N19" s="633"/>
      <c r="O19" s="633"/>
      <c r="P19" s="633"/>
      <c r="Q19" s="633"/>
      <c r="R19" s="634"/>
      <c r="S19" s="330"/>
      <c r="T19" s="266"/>
      <c r="U19" s="266"/>
      <c r="V19" s="266"/>
      <c r="W19" s="266"/>
      <c r="X19" s="266"/>
      <c r="Y19" s="635"/>
      <c r="Z19" s="635"/>
      <c r="AA19" s="635"/>
      <c r="AB19" s="635"/>
      <c r="AC19" s="635"/>
      <c r="AD19" s="635"/>
      <c r="AE19" s="635"/>
      <c r="AF19" s="635"/>
      <c r="AG19" s="635"/>
      <c r="AH19" s="635"/>
      <c r="AI19" s="635"/>
      <c r="AJ19" s="635"/>
      <c r="AK19" s="635"/>
      <c r="AL19" s="635"/>
      <c r="AM19" s="635"/>
      <c r="AN19" s="635"/>
      <c r="AO19" s="635"/>
      <c r="AP19" s="638"/>
      <c r="AQ19" s="264"/>
      <c r="AR19" s="264"/>
      <c r="AS19" s="264"/>
      <c r="AT19" s="264"/>
      <c r="AU19" s="264"/>
      <c r="AV19" s="264"/>
      <c r="AW19" s="270"/>
      <c r="AX19" s="270"/>
      <c r="AY19" s="331"/>
      <c r="AZ19" s="331"/>
    </row>
    <row r="20" spans="1:55" s="2" customFormat="1">
      <c r="A20" s="19">
        <v>2</v>
      </c>
      <c r="B20" s="259" t="s">
        <v>56</v>
      </c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9"/>
      <c r="S20" s="262" t="s">
        <v>21</v>
      </c>
      <c r="T20" s="263"/>
      <c r="U20" s="265" t="s">
        <v>21</v>
      </c>
      <c r="V20" s="263"/>
      <c r="W20" s="265" t="s">
        <v>21</v>
      </c>
      <c r="X20" s="263"/>
      <c r="Y20" s="265" t="s">
        <v>21</v>
      </c>
      <c r="Z20" s="263"/>
      <c r="AA20" s="265" t="s">
        <v>21</v>
      </c>
      <c r="AB20" s="263"/>
      <c r="AC20" s="265" t="s">
        <v>21</v>
      </c>
      <c r="AD20" s="263"/>
      <c r="AE20" s="265" t="s">
        <v>21</v>
      </c>
      <c r="AF20" s="263"/>
      <c r="AG20" s="257"/>
      <c r="AH20" s="258"/>
      <c r="AI20" s="257"/>
      <c r="AJ20" s="258"/>
      <c r="AK20" s="257"/>
      <c r="AL20" s="258"/>
      <c r="AM20" s="257"/>
      <c r="AN20" s="258"/>
      <c r="AO20" s="257"/>
      <c r="AP20" s="269"/>
      <c r="AQ20" s="264"/>
      <c r="AR20" s="264"/>
      <c r="AS20" s="264"/>
      <c r="AT20" s="264"/>
      <c r="AU20" s="264"/>
      <c r="AV20" s="264"/>
      <c r="AW20" s="270"/>
      <c r="AX20" s="270"/>
      <c r="AY20" s="264"/>
      <c r="AZ20" s="264"/>
    </row>
    <row r="21" spans="1:55" s="2" customFormat="1">
      <c r="A21" s="19">
        <v>3</v>
      </c>
      <c r="B21" s="259" t="s">
        <v>143</v>
      </c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1"/>
      <c r="S21" s="262" t="s">
        <v>21</v>
      </c>
      <c r="T21" s="263"/>
      <c r="U21" s="265" t="s">
        <v>21</v>
      </c>
      <c r="V21" s="263"/>
      <c r="W21" s="265" t="s">
        <v>21</v>
      </c>
      <c r="X21" s="263"/>
      <c r="Y21" s="265" t="s">
        <v>21</v>
      </c>
      <c r="Z21" s="263"/>
      <c r="AA21" s="265" t="s">
        <v>21</v>
      </c>
      <c r="AB21" s="263"/>
      <c r="AC21" s="265" t="s">
        <v>21</v>
      </c>
      <c r="AD21" s="263"/>
      <c r="AE21" s="265" t="s">
        <v>21</v>
      </c>
      <c r="AF21" s="263"/>
      <c r="AG21" s="265" t="s">
        <v>21</v>
      </c>
      <c r="AH21" s="263"/>
      <c r="AI21" s="265" t="s">
        <v>21</v>
      </c>
      <c r="AJ21" s="263"/>
      <c r="AK21" s="265" t="s">
        <v>21</v>
      </c>
      <c r="AL21" s="263"/>
      <c r="AM21" s="257"/>
      <c r="AN21" s="258"/>
      <c r="AO21" s="257"/>
      <c r="AP21" s="269"/>
      <c r="AQ21" s="264"/>
      <c r="AR21" s="264"/>
      <c r="AS21" s="264"/>
      <c r="AT21" s="264"/>
      <c r="AU21" s="264"/>
      <c r="AV21" s="264"/>
      <c r="AW21" s="270"/>
      <c r="AX21" s="270"/>
      <c r="AY21" s="264"/>
      <c r="AZ21" s="264"/>
    </row>
    <row r="22" spans="1:55" s="2" customFormat="1">
      <c r="A22" s="19">
        <v>4</v>
      </c>
      <c r="B22" s="259" t="s">
        <v>175</v>
      </c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1"/>
      <c r="S22" s="262" t="s">
        <v>21</v>
      </c>
      <c r="T22" s="263"/>
      <c r="U22" s="265" t="s">
        <v>21</v>
      </c>
      <c r="V22" s="263"/>
      <c r="W22" s="265" t="s">
        <v>21</v>
      </c>
      <c r="X22" s="263"/>
      <c r="Y22" s="265" t="s">
        <v>21</v>
      </c>
      <c r="Z22" s="263"/>
      <c r="AA22" s="265" t="s">
        <v>21</v>
      </c>
      <c r="AB22" s="263"/>
      <c r="AC22" s="265" t="s">
        <v>21</v>
      </c>
      <c r="AD22" s="263"/>
      <c r="AE22" s="265"/>
      <c r="AF22" s="263"/>
      <c r="AG22" s="265"/>
      <c r="AH22" s="263"/>
      <c r="AI22" s="265"/>
      <c r="AJ22" s="263"/>
      <c r="AK22" s="257"/>
      <c r="AL22" s="258"/>
      <c r="AM22" s="257"/>
      <c r="AN22" s="258"/>
      <c r="AO22" s="257"/>
      <c r="AP22" s="269"/>
      <c r="AQ22" s="264"/>
      <c r="AR22" s="264"/>
      <c r="AS22" s="264"/>
      <c r="AT22" s="264"/>
      <c r="AU22" s="264"/>
      <c r="AV22" s="264"/>
      <c r="AW22" s="270"/>
      <c r="AX22" s="270"/>
      <c r="AY22" s="264"/>
      <c r="AZ22" s="264"/>
    </row>
    <row r="23" spans="1:55" s="2" customFormat="1" ht="13.5" thickBot="1">
      <c r="A23" s="34">
        <v>5</v>
      </c>
      <c r="B23" s="228" t="s">
        <v>18</v>
      </c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30"/>
      <c r="S23" s="332" t="s">
        <v>21</v>
      </c>
      <c r="T23" s="333"/>
      <c r="U23" s="334" t="s">
        <v>21</v>
      </c>
      <c r="V23" s="333"/>
      <c r="W23" s="334" t="s">
        <v>21</v>
      </c>
      <c r="X23" s="333"/>
      <c r="Y23" s="335"/>
      <c r="Z23" s="336"/>
      <c r="AA23" s="335"/>
      <c r="AB23" s="336"/>
      <c r="AC23" s="335"/>
      <c r="AD23" s="336"/>
      <c r="AE23" s="335"/>
      <c r="AF23" s="336"/>
      <c r="AG23" s="335"/>
      <c r="AH23" s="336"/>
      <c r="AI23" s="335"/>
      <c r="AJ23" s="336"/>
      <c r="AK23" s="335"/>
      <c r="AL23" s="336"/>
      <c r="AM23" s="335"/>
      <c r="AN23" s="336"/>
      <c r="AO23" s="335"/>
      <c r="AP23" s="337"/>
      <c r="AQ23" s="264"/>
      <c r="AR23" s="264"/>
      <c r="AS23" s="264"/>
      <c r="AT23" s="264"/>
      <c r="AU23" s="264"/>
      <c r="AV23" s="264"/>
      <c r="AW23" s="270"/>
      <c r="AX23" s="270"/>
      <c r="AY23" s="264"/>
      <c r="AZ23" s="264"/>
    </row>
    <row r="24" spans="1:55" s="2" customFormat="1" ht="14.25" thickTop="1" thickBot="1">
      <c r="A24" s="3"/>
      <c r="S24" s="325">
        <v>12</v>
      </c>
      <c r="T24" s="326"/>
      <c r="U24" s="327">
        <v>11</v>
      </c>
      <c r="V24" s="326"/>
      <c r="W24" s="327">
        <v>10</v>
      </c>
      <c r="X24" s="326"/>
      <c r="Y24" s="327">
        <v>9</v>
      </c>
      <c r="Z24" s="326"/>
      <c r="AA24" s="327">
        <v>8</v>
      </c>
      <c r="AB24" s="326"/>
      <c r="AC24" s="327">
        <v>7</v>
      </c>
      <c r="AD24" s="326"/>
      <c r="AE24" s="327">
        <v>6</v>
      </c>
      <c r="AF24" s="326"/>
      <c r="AG24" s="327">
        <v>5</v>
      </c>
      <c r="AH24" s="326"/>
      <c r="AI24" s="327">
        <v>4</v>
      </c>
      <c r="AJ24" s="326"/>
      <c r="AK24" s="327">
        <v>3</v>
      </c>
      <c r="AL24" s="326"/>
      <c r="AM24" s="327">
        <v>2</v>
      </c>
      <c r="AN24" s="326"/>
      <c r="AO24" s="327">
        <v>1</v>
      </c>
      <c r="AP24" s="329"/>
      <c r="AQ24" s="328"/>
      <c r="AR24" s="328"/>
      <c r="AS24" s="328"/>
      <c r="AT24" s="328"/>
      <c r="AU24" s="328"/>
      <c r="AV24" s="328"/>
      <c r="AW24" s="328"/>
      <c r="AX24" s="328"/>
      <c r="AY24" s="328"/>
      <c r="AZ24" s="328"/>
    </row>
    <row r="25" spans="1:55" ht="13.5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68"/>
      <c r="AJ25" s="68"/>
      <c r="AK25" s="69" t="s">
        <v>22</v>
      </c>
      <c r="AL25" s="68"/>
      <c r="AM25" s="68"/>
      <c r="AN25" s="68"/>
      <c r="AO25" s="2"/>
      <c r="AP25" s="2"/>
      <c r="AQ25" s="35"/>
      <c r="AR25" s="2"/>
      <c r="AS25" s="2"/>
      <c r="AT25" s="2"/>
      <c r="AU25" s="2"/>
      <c r="AV25" s="2"/>
      <c r="AW25" s="35"/>
      <c r="AX25" s="2"/>
      <c r="AY25" s="2"/>
      <c r="AZ25" s="2"/>
    </row>
    <row r="26" spans="1:55">
      <c r="A26" s="4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3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2"/>
      <c r="AZ26" s="2"/>
      <c r="BA26" s="2"/>
      <c r="BB26" s="2"/>
      <c r="BC26" s="2"/>
    </row>
    <row r="27" spans="1:55" ht="13.5" thickBot="1">
      <c r="AW27" s="20"/>
      <c r="AX27" s="20"/>
      <c r="AY27" s="20"/>
      <c r="AZ27" s="20"/>
      <c r="BA27" s="20"/>
    </row>
    <row r="28" spans="1:55" s="2" customFormat="1" ht="20.25" thickTop="1" thickBot="1">
      <c r="A28" s="5" t="s">
        <v>23</v>
      </c>
      <c r="AR28" s="204" t="s">
        <v>24</v>
      </c>
      <c r="AS28" s="205"/>
      <c r="AT28" s="205"/>
      <c r="AU28" s="205"/>
      <c r="AV28" s="206"/>
      <c r="AW28" s="204" t="s">
        <v>25</v>
      </c>
      <c r="AX28" s="205"/>
      <c r="AY28" s="205"/>
      <c r="AZ28" s="205"/>
      <c r="BA28" s="206"/>
      <c r="BB28" s="198"/>
    </row>
    <row r="29" spans="1:55" s="2" customFormat="1" ht="13.5" thickTop="1">
      <c r="A29" s="271" t="s">
        <v>26</v>
      </c>
      <c r="B29" s="272"/>
      <c r="C29" s="273"/>
      <c r="D29" s="274" t="s">
        <v>27</v>
      </c>
      <c r="E29" s="275"/>
      <c r="F29" s="275"/>
      <c r="G29" s="275"/>
      <c r="H29" s="276"/>
      <c r="I29" s="277" t="s">
        <v>143</v>
      </c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9"/>
      <c r="X29" s="7" t="s">
        <v>13</v>
      </c>
      <c r="Y29" s="274" t="s">
        <v>28</v>
      </c>
      <c r="Z29" s="275"/>
      <c r="AA29" s="275"/>
      <c r="AB29" s="275"/>
      <c r="AC29" s="276"/>
      <c r="AD29" s="277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  <c r="AQ29" s="280"/>
      <c r="AR29" s="281"/>
      <c r="AS29" s="282"/>
      <c r="AT29" s="8" t="s">
        <v>13</v>
      </c>
      <c r="AU29" s="282"/>
      <c r="AV29" s="283"/>
      <c r="AW29" s="281"/>
      <c r="AX29" s="282"/>
      <c r="AY29" s="8" t="s">
        <v>13</v>
      </c>
      <c r="AZ29" s="282"/>
      <c r="BA29" s="283"/>
      <c r="BB29" s="189"/>
    </row>
    <row r="30" spans="1:55" s="2" customFormat="1" ht="13.5" thickBot="1">
      <c r="A30" s="284" t="s">
        <v>29</v>
      </c>
      <c r="B30" s="285"/>
      <c r="C30" s="286"/>
      <c r="D30" s="287" t="s">
        <v>30</v>
      </c>
      <c r="E30" s="288"/>
      <c r="F30" s="288"/>
      <c r="G30" s="288"/>
      <c r="H30" s="289"/>
      <c r="I30" s="290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2"/>
      <c r="X30" s="10" t="s">
        <v>13</v>
      </c>
      <c r="Y30" s="287" t="s">
        <v>31</v>
      </c>
      <c r="Z30" s="288"/>
      <c r="AA30" s="288"/>
      <c r="AB30" s="288"/>
      <c r="AC30" s="289"/>
      <c r="AD30" s="290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3"/>
      <c r="AR30" s="294"/>
      <c r="AS30" s="295"/>
      <c r="AT30" s="11" t="s">
        <v>13</v>
      </c>
      <c r="AU30" s="295"/>
      <c r="AV30" s="296"/>
      <c r="AW30" s="294"/>
      <c r="AX30" s="295"/>
      <c r="AY30" s="11" t="s">
        <v>13</v>
      </c>
      <c r="AZ30" s="295"/>
      <c r="BA30" s="296"/>
      <c r="BB30" s="189"/>
    </row>
    <row r="31" spans="1:55" s="2" customFormat="1" ht="14.25" thickTop="1" thickBot="1">
      <c r="AJ31" s="21"/>
      <c r="AK31" s="21"/>
      <c r="AL31" s="21"/>
      <c r="AM31" s="21"/>
      <c r="AN31" s="21"/>
      <c r="AO31" s="21"/>
      <c r="AP31" s="21"/>
      <c r="AQ31" s="21"/>
      <c r="AR31" s="22"/>
      <c r="AS31" s="21"/>
      <c r="AT31" s="33"/>
      <c r="AU31" s="22"/>
      <c r="AV31" s="21"/>
      <c r="AW31" s="22"/>
      <c r="AX31" s="21"/>
      <c r="AY31" s="33"/>
      <c r="AZ31" s="22"/>
      <c r="BA31" s="21"/>
      <c r="BB31" s="9"/>
    </row>
    <row r="32" spans="1:55" ht="20.25" thickTop="1" thickBot="1">
      <c r="A32" s="5" t="s">
        <v>32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04" t="s">
        <v>24</v>
      </c>
      <c r="AS32" s="205"/>
      <c r="AT32" s="205"/>
      <c r="AU32" s="205"/>
      <c r="AV32" s="206"/>
      <c r="AW32" s="204" t="s">
        <v>25</v>
      </c>
      <c r="AX32" s="205"/>
      <c r="AY32" s="205"/>
      <c r="AZ32" s="205"/>
      <c r="BA32" s="206"/>
    </row>
    <row r="33" spans="1:53" ht="14.25" thickTop="1" thickBot="1">
      <c r="A33" s="300" t="s">
        <v>33</v>
      </c>
      <c r="B33" s="301"/>
      <c r="C33" s="302"/>
      <c r="D33" s="303" t="s">
        <v>34</v>
      </c>
      <c r="E33" s="304"/>
      <c r="F33" s="304"/>
      <c r="G33" s="304"/>
      <c r="H33" s="305"/>
      <c r="I33" s="306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8"/>
      <c r="X33" s="12" t="s">
        <v>13</v>
      </c>
      <c r="Y33" s="303" t="s">
        <v>35</v>
      </c>
      <c r="Z33" s="304"/>
      <c r="AA33" s="304"/>
      <c r="AB33" s="304"/>
      <c r="AC33" s="305"/>
      <c r="AD33" s="306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9"/>
      <c r="AR33" s="297"/>
      <c r="AS33" s="298"/>
      <c r="AT33" s="13" t="s">
        <v>13</v>
      </c>
      <c r="AU33" s="298"/>
      <c r="AV33" s="299"/>
      <c r="AW33" s="297"/>
      <c r="AX33" s="298"/>
      <c r="AY33" s="13" t="s">
        <v>13</v>
      </c>
      <c r="AZ33" s="298"/>
      <c r="BA33" s="299"/>
    </row>
    <row r="34" spans="1:53" ht="13.5" thickTop="1"/>
  </sheetData>
  <sortState ref="B11:R15">
    <sortCondition ref="B11"/>
  </sortState>
  <mergeCells count="237">
    <mergeCell ref="AU33:AV33"/>
    <mergeCell ref="AW33:AX33"/>
    <mergeCell ref="AZ33:BA33"/>
    <mergeCell ref="AW30:AX30"/>
    <mergeCell ref="AZ30:BA30"/>
    <mergeCell ref="AR32:AV32"/>
    <mergeCell ref="AW32:BA32"/>
    <mergeCell ref="A33:C33"/>
    <mergeCell ref="D33:H33"/>
    <mergeCell ref="I33:W33"/>
    <mergeCell ref="Y33:AC33"/>
    <mergeCell ref="AD33:AQ33"/>
    <mergeCell ref="AR33:AS33"/>
    <mergeCell ref="A30:C30"/>
    <mergeCell ref="D30:H30"/>
    <mergeCell ref="I30:W30"/>
    <mergeCell ref="Y30:AC30"/>
    <mergeCell ref="AD30:AQ30"/>
    <mergeCell ref="AR30:AS30"/>
    <mergeCell ref="AU30:AV30"/>
    <mergeCell ref="A29:C29"/>
    <mergeCell ref="D29:H29"/>
    <mergeCell ref="I29:W29"/>
    <mergeCell ref="Y29:AC29"/>
    <mergeCell ref="AD29:AQ29"/>
    <mergeCell ref="AR29:AS29"/>
    <mergeCell ref="AR28:AV28"/>
    <mergeCell ref="AW28:BA28"/>
    <mergeCell ref="AG24:AH24"/>
    <mergeCell ref="AI24:AJ24"/>
    <mergeCell ref="AK24:AL24"/>
    <mergeCell ref="AM24:AN24"/>
    <mergeCell ref="AO24:AP24"/>
    <mergeCell ref="AQ24:AR24"/>
    <mergeCell ref="AU29:AV29"/>
    <mergeCell ref="AW29:AX29"/>
    <mergeCell ref="AZ29:BA29"/>
    <mergeCell ref="AY23:AZ23"/>
    <mergeCell ref="S24:T24"/>
    <mergeCell ref="U24:V24"/>
    <mergeCell ref="W24:X24"/>
    <mergeCell ref="Y24:Z24"/>
    <mergeCell ref="AA24:AB24"/>
    <mergeCell ref="AC24:AD24"/>
    <mergeCell ref="AE24:AF24"/>
    <mergeCell ref="AI23:AJ23"/>
    <mergeCell ref="AK23:AL23"/>
    <mergeCell ref="AM23:AN23"/>
    <mergeCell ref="AO23:AP23"/>
    <mergeCell ref="AQ23:AR23"/>
    <mergeCell ref="AS23:AT23"/>
    <mergeCell ref="AS24:AT24"/>
    <mergeCell ref="AU24:AV24"/>
    <mergeCell ref="AW24:AX24"/>
    <mergeCell ref="AY24:AZ24"/>
    <mergeCell ref="AY22:AZ22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AU23:AV23"/>
    <mergeCell ref="AW23:AX23"/>
    <mergeCell ref="B22:R22"/>
    <mergeCell ref="S22:T22"/>
    <mergeCell ref="U22:V22"/>
    <mergeCell ref="W22:X22"/>
    <mergeCell ref="Y22:Z22"/>
    <mergeCell ref="AE21:AF21"/>
    <mergeCell ref="AG21:AH21"/>
    <mergeCell ref="AI21:AJ21"/>
    <mergeCell ref="AK21:AL21"/>
    <mergeCell ref="AK19:AL19"/>
    <mergeCell ref="AU20:AV20"/>
    <mergeCell ref="AW20:AX20"/>
    <mergeCell ref="AY20:AZ20"/>
    <mergeCell ref="B21:R21"/>
    <mergeCell ref="S21:T21"/>
    <mergeCell ref="U21:V21"/>
    <mergeCell ref="W21:X21"/>
    <mergeCell ref="Y21:Z21"/>
    <mergeCell ref="AA21:AB21"/>
    <mergeCell ref="AC21:AD21"/>
    <mergeCell ref="AI20:AJ20"/>
    <mergeCell ref="AK20:AL20"/>
    <mergeCell ref="AM20:AN20"/>
    <mergeCell ref="AO20:AP20"/>
    <mergeCell ref="AQ20:AR20"/>
    <mergeCell ref="AS20:AT20"/>
    <mergeCell ref="AQ21:AR21"/>
    <mergeCell ref="AS21:AT21"/>
    <mergeCell ref="AU21:AV21"/>
    <mergeCell ref="AW21:AX21"/>
    <mergeCell ref="AY21:AZ21"/>
    <mergeCell ref="AM21:AN21"/>
    <mergeCell ref="AO21:AP21"/>
    <mergeCell ref="B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Y18:AZ18"/>
    <mergeCell ref="B19:R19"/>
    <mergeCell ref="S19:T19"/>
    <mergeCell ref="U19:V19"/>
    <mergeCell ref="W19:X19"/>
    <mergeCell ref="Y19:Z19"/>
    <mergeCell ref="AE18:AF18"/>
    <mergeCell ref="AG18:AH18"/>
    <mergeCell ref="AI18:AJ18"/>
    <mergeCell ref="AK18:AL18"/>
    <mergeCell ref="AM18:AN18"/>
    <mergeCell ref="AO18:AP18"/>
    <mergeCell ref="AY19:AZ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S17:AD17"/>
    <mergeCell ref="A18:R18"/>
    <mergeCell ref="S18:T18"/>
    <mergeCell ref="U18:V18"/>
    <mergeCell ref="W18:X18"/>
    <mergeCell ref="Y18:Z18"/>
    <mergeCell ref="AA18:AB18"/>
    <mergeCell ref="AC18:AD18"/>
    <mergeCell ref="AV15:AW15"/>
    <mergeCell ref="AQ18:AR18"/>
    <mergeCell ref="AS18:AT18"/>
    <mergeCell ref="AU18:AV18"/>
    <mergeCell ref="AW18:AX18"/>
    <mergeCell ref="AM16:AQ16"/>
    <mergeCell ref="AR16:AS16"/>
    <mergeCell ref="AT16:AU16"/>
    <mergeCell ref="B15:R15"/>
    <mergeCell ref="S15:T15"/>
    <mergeCell ref="V15:W15"/>
    <mergeCell ref="X15:Y15"/>
    <mergeCell ref="AA15:AB15"/>
    <mergeCell ref="AY16:AZ16"/>
    <mergeCell ref="AC15:AD15"/>
    <mergeCell ref="AF15:AG15"/>
    <mergeCell ref="AH15:AI15"/>
    <mergeCell ref="AK15:AL15"/>
    <mergeCell ref="AR15:AS15"/>
    <mergeCell ref="AT15:AU15"/>
    <mergeCell ref="AP14:AQ14"/>
    <mergeCell ref="AR14:AS14"/>
    <mergeCell ref="AT14:AU14"/>
    <mergeCell ref="AV14:AW14"/>
    <mergeCell ref="AY14:AZ14"/>
    <mergeCell ref="AY15:AZ15"/>
    <mergeCell ref="B14:R14"/>
    <mergeCell ref="S14:T14"/>
    <mergeCell ref="V14:W14"/>
    <mergeCell ref="X14:Y14"/>
    <mergeCell ref="AA14:AB14"/>
    <mergeCell ref="AC14:AD14"/>
    <mergeCell ref="AF14:AG14"/>
    <mergeCell ref="AM14:AN14"/>
    <mergeCell ref="AH13:AI13"/>
    <mergeCell ref="AK13:AL13"/>
    <mergeCell ref="AM13:AN13"/>
    <mergeCell ref="AV12:AW12"/>
    <mergeCell ref="AY12:AZ12"/>
    <mergeCell ref="B13:R13"/>
    <mergeCell ref="S13:T13"/>
    <mergeCell ref="V13:W13"/>
    <mergeCell ref="X13:Y13"/>
    <mergeCell ref="AA13:AB13"/>
    <mergeCell ref="AV13:AW13"/>
    <mergeCell ref="AY13:AZ13"/>
    <mergeCell ref="AP13:AQ13"/>
    <mergeCell ref="AR13:AS13"/>
    <mergeCell ref="AT13:AU13"/>
    <mergeCell ref="B11:R11"/>
    <mergeCell ref="X11:Y11"/>
    <mergeCell ref="AA11:AB11"/>
    <mergeCell ref="AC11:AD11"/>
    <mergeCell ref="AF11:AG11"/>
    <mergeCell ref="AV11:AW11"/>
    <mergeCell ref="AY11:AZ11"/>
    <mergeCell ref="B12:R12"/>
    <mergeCell ref="S12:T12"/>
    <mergeCell ref="V12:W12"/>
    <mergeCell ref="AC12:AD12"/>
    <mergeCell ref="AF12:AG12"/>
    <mergeCell ref="AH12:AI12"/>
    <mergeCell ref="AK12:AL12"/>
    <mergeCell ref="AM12:AN12"/>
    <mergeCell ref="AH11:AI11"/>
    <mergeCell ref="AK11:AL11"/>
    <mergeCell ref="AM11:AN11"/>
    <mergeCell ref="AP11:AQ11"/>
    <mergeCell ref="AR11:AS11"/>
    <mergeCell ref="AT11:AU11"/>
    <mergeCell ref="AP12:AQ12"/>
    <mergeCell ref="AR12:AS12"/>
    <mergeCell ref="AT12:AU12"/>
    <mergeCell ref="A1:BB1"/>
    <mergeCell ref="A2:BB2"/>
    <mergeCell ref="A3:BB3"/>
    <mergeCell ref="A4:BB4"/>
    <mergeCell ref="A5:BB5"/>
    <mergeCell ref="A7:BA7"/>
    <mergeCell ref="A10:R10"/>
    <mergeCell ref="AR10:AS10"/>
    <mergeCell ref="AT10:AU10"/>
    <mergeCell ref="AV10:AW10"/>
    <mergeCell ref="AY10:AZ10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BL45"/>
  <sheetViews>
    <sheetView showGridLines="0" topLeftCell="A8" workbookViewId="0" xr3:uid="{958C4451-9541-5A59-BF78-D2F731DF1C81}">
      <selection activeCell="BN30" sqref="BN30"/>
    </sheetView>
  </sheetViews>
  <sheetFormatPr defaultRowHeight="12.75"/>
  <cols>
    <col min="1" max="1" width="3" customWidth="1"/>
    <col min="2" max="64" width="1.7109375" customWidth="1"/>
  </cols>
  <sheetData>
    <row r="1" spans="1:64" ht="19.5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</row>
    <row r="2" spans="1:64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</row>
    <row r="3" spans="1:64">
      <c r="A3" s="215" t="s">
        <v>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</row>
    <row r="4" spans="1:64">
      <c r="A4" s="215" t="s">
        <v>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</row>
    <row r="5" spans="1:64">
      <c r="A5" s="216" t="s">
        <v>4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</row>
    <row r="6" spans="1:64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64" ht="22.5">
      <c r="A7" s="217" t="s">
        <v>5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</row>
    <row r="8" spans="1:64" ht="23.25">
      <c r="A8" s="2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</row>
    <row r="9" spans="1:64" ht="19.5" thickBot="1">
      <c r="A9" s="1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7"/>
      <c r="AJ9" s="2"/>
      <c r="AK9" s="6"/>
      <c r="AL9" s="2"/>
      <c r="AM9" s="2"/>
      <c r="AN9" s="2"/>
      <c r="AO9" s="17"/>
      <c r="AP9" s="2"/>
      <c r="AQ9" s="2"/>
      <c r="AR9" s="6" t="s">
        <v>36</v>
      </c>
      <c r="AS9" s="2"/>
      <c r="AT9" s="17"/>
      <c r="AU9" s="2"/>
      <c r="AV9" s="2"/>
      <c r="AW9" s="17"/>
      <c r="AX9" s="2"/>
      <c r="AY9" s="2"/>
      <c r="AZ9" s="2"/>
      <c r="BA9" s="2"/>
    </row>
    <row r="10" spans="1:64" ht="14.25" thickTop="1" thickBot="1">
      <c r="A10" s="363" t="s">
        <v>8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6"/>
      <c r="S10" s="50">
        <v>1</v>
      </c>
      <c r="T10" s="51"/>
      <c r="U10" s="51"/>
      <c r="V10" s="51"/>
      <c r="W10" s="51"/>
      <c r="X10" s="52">
        <v>2</v>
      </c>
      <c r="Y10" s="51"/>
      <c r="Z10" s="51"/>
      <c r="AA10" s="51"/>
      <c r="AB10" s="51"/>
      <c r="AC10" s="52">
        <v>3</v>
      </c>
      <c r="AD10" s="51"/>
      <c r="AE10" s="51"/>
      <c r="AF10" s="51"/>
      <c r="AG10" s="51"/>
      <c r="AH10" s="52">
        <v>4</v>
      </c>
      <c r="AI10" s="51"/>
      <c r="AJ10" s="51"/>
      <c r="AK10" s="51"/>
      <c r="AL10" s="51"/>
      <c r="AM10" s="52">
        <v>5</v>
      </c>
      <c r="AN10" s="51"/>
      <c r="AO10" s="51"/>
      <c r="AP10" s="51"/>
      <c r="AQ10" s="90"/>
      <c r="AR10" s="341">
        <v>6</v>
      </c>
      <c r="AS10" s="342"/>
      <c r="AT10" s="342"/>
      <c r="AU10" s="342"/>
      <c r="AV10" s="343"/>
      <c r="AW10" s="341">
        <v>7</v>
      </c>
      <c r="AX10" s="342"/>
      <c r="AY10" s="342"/>
      <c r="AZ10" s="342"/>
      <c r="BA10" s="343"/>
      <c r="BB10" s="341">
        <v>8</v>
      </c>
      <c r="BC10" s="342"/>
      <c r="BD10" s="342"/>
      <c r="BE10" s="342"/>
      <c r="BF10" s="343"/>
      <c r="BG10" s="219" t="s">
        <v>9</v>
      </c>
      <c r="BH10" s="220"/>
      <c r="BI10" s="219" t="s">
        <v>10</v>
      </c>
      <c r="BJ10" s="220"/>
      <c r="BK10" s="219" t="s">
        <v>11</v>
      </c>
      <c r="BL10" s="220"/>
    </row>
    <row r="11" spans="1:64" ht="13.5" thickTop="1">
      <c r="A11" s="56">
        <v>1</v>
      </c>
      <c r="B11" s="390" t="s">
        <v>37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2"/>
      <c r="S11" s="91"/>
      <c r="T11" s="92"/>
      <c r="U11" s="92"/>
      <c r="V11" s="92"/>
      <c r="W11" s="93"/>
      <c r="X11" s="344">
        <v>1</v>
      </c>
      <c r="Y11" s="345"/>
      <c r="Z11" s="151" t="s">
        <v>13</v>
      </c>
      <c r="AA11" s="345">
        <v>4</v>
      </c>
      <c r="AB11" s="346"/>
      <c r="AC11" s="344">
        <v>0</v>
      </c>
      <c r="AD11" s="345"/>
      <c r="AE11" s="151" t="s">
        <v>13</v>
      </c>
      <c r="AF11" s="345">
        <v>4</v>
      </c>
      <c r="AG11" s="346"/>
      <c r="AH11" s="356">
        <v>3</v>
      </c>
      <c r="AI11" s="357"/>
      <c r="AJ11" s="154" t="s">
        <v>13</v>
      </c>
      <c r="AK11" s="357">
        <v>2</v>
      </c>
      <c r="AL11" s="393"/>
      <c r="AM11" s="344">
        <v>1</v>
      </c>
      <c r="AN11" s="345"/>
      <c r="AO11" s="151" t="s">
        <v>13</v>
      </c>
      <c r="AP11" s="345">
        <v>8</v>
      </c>
      <c r="AQ11" s="346"/>
      <c r="AR11" s="344">
        <v>0</v>
      </c>
      <c r="AS11" s="345"/>
      <c r="AT11" s="151" t="s">
        <v>13</v>
      </c>
      <c r="AU11" s="345">
        <v>1</v>
      </c>
      <c r="AV11" s="346"/>
      <c r="AW11" s="344">
        <v>1</v>
      </c>
      <c r="AX11" s="345"/>
      <c r="AY11" s="151" t="s">
        <v>13</v>
      </c>
      <c r="AZ11" s="345">
        <v>4</v>
      </c>
      <c r="BA11" s="346"/>
      <c r="BB11" s="344">
        <v>0</v>
      </c>
      <c r="BC11" s="345"/>
      <c r="BD11" s="151" t="s">
        <v>13</v>
      </c>
      <c r="BE11" s="345">
        <v>7</v>
      </c>
      <c r="BF11" s="346"/>
      <c r="BG11" s="347">
        <f>SUM(S11+X11+AC11+AH11+AM11+AR11+AW11+BB11)</f>
        <v>6</v>
      </c>
      <c r="BH11" s="348"/>
      <c r="BI11" s="349">
        <f>SUM(V11+AA11+AF11+AK11+AP11+AU11+AZ11+BE11)</f>
        <v>30</v>
      </c>
      <c r="BJ11" s="350"/>
      <c r="BK11" s="394">
        <v>3</v>
      </c>
      <c r="BL11" s="395"/>
    </row>
    <row r="12" spans="1:64">
      <c r="A12" s="60">
        <v>2</v>
      </c>
      <c r="B12" s="259" t="s">
        <v>38</v>
      </c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9"/>
      <c r="S12" s="340">
        <v>4</v>
      </c>
      <c r="T12" s="256"/>
      <c r="U12" s="148" t="s">
        <v>13</v>
      </c>
      <c r="V12" s="256">
        <v>1</v>
      </c>
      <c r="W12" s="316"/>
      <c r="X12" s="26"/>
      <c r="Y12" s="27"/>
      <c r="Z12" s="27"/>
      <c r="AA12" s="27"/>
      <c r="AB12" s="94"/>
      <c r="AC12" s="255">
        <v>4</v>
      </c>
      <c r="AD12" s="256"/>
      <c r="AE12" s="148" t="s">
        <v>13</v>
      </c>
      <c r="AF12" s="256">
        <v>2</v>
      </c>
      <c r="AG12" s="316"/>
      <c r="AH12" s="255">
        <v>3</v>
      </c>
      <c r="AI12" s="256"/>
      <c r="AJ12" s="148" t="s">
        <v>13</v>
      </c>
      <c r="AK12" s="256">
        <v>0</v>
      </c>
      <c r="AL12" s="316"/>
      <c r="AM12" s="315">
        <v>3</v>
      </c>
      <c r="AN12" s="311"/>
      <c r="AO12" s="146" t="s">
        <v>13</v>
      </c>
      <c r="AP12" s="311">
        <v>4</v>
      </c>
      <c r="AQ12" s="312"/>
      <c r="AR12" s="255">
        <v>2</v>
      </c>
      <c r="AS12" s="256"/>
      <c r="AT12" s="148" t="s">
        <v>13</v>
      </c>
      <c r="AU12" s="256">
        <v>0</v>
      </c>
      <c r="AV12" s="316"/>
      <c r="AW12" s="315">
        <v>1</v>
      </c>
      <c r="AX12" s="311"/>
      <c r="AY12" s="146" t="s">
        <v>13</v>
      </c>
      <c r="AZ12" s="311">
        <v>4</v>
      </c>
      <c r="BA12" s="312"/>
      <c r="BB12" s="315">
        <v>0</v>
      </c>
      <c r="BC12" s="311"/>
      <c r="BD12" s="146" t="s">
        <v>13</v>
      </c>
      <c r="BE12" s="311">
        <v>4</v>
      </c>
      <c r="BF12" s="312"/>
      <c r="BG12" s="396">
        <f>SUM(S12+X12+AC12+AH12+AM12+AR12+AW12+BB12)</f>
        <v>17</v>
      </c>
      <c r="BH12" s="397"/>
      <c r="BI12" s="396">
        <f t="shared" ref="BI12:BI18" si="0">SUM(V12+AA12+AF12+AK12+AP12+AU12+AZ12+BE12)</f>
        <v>15</v>
      </c>
      <c r="BJ12" s="397"/>
      <c r="BK12" s="398">
        <v>12</v>
      </c>
      <c r="BL12" s="399"/>
    </row>
    <row r="13" spans="1:64">
      <c r="A13" s="60">
        <v>3</v>
      </c>
      <c r="B13" s="259" t="s">
        <v>12</v>
      </c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9"/>
      <c r="S13" s="340">
        <v>4</v>
      </c>
      <c r="T13" s="256"/>
      <c r="U13" s="148" t="s">
        <v>13</v>
      </c>
      <c r="V13" s="256">
        <v>0</v>
      </c>
      <c r="W13" s="316"/>
      <c r="X13" s="315">
        <v>2</v>
      </c>
      <c r="Y13" s="311"/>
      <c r="Z13" s="146" t="s">
        <v>13</v>
      </c>
      <c r="AA13" s="311">
        <v>4</v>
      </c>
      <c r="AB13" s="312"/>
      <c r="AC13" s="26"/>
      <c r="AD13" s="27"/>
      <c r="AE13" s="27"/>
      <c r="AF13" s="27"/>
      <c r="AG13" s="94"/>
      <c r="AH13" s="255">
        <v>9</v>
      </c>
      <c r="AI13" s="256"/>
      <c r="AJ13" s="148" t="s">
        <v>13</v>
      </c>
      <c r="AK13" s="256">
        <v>0</v>
      </c>
      <c r="AL13" s="316"/>
      <c r="AM13" s="315">
        <v>0</v>
      </c>
      <c r="AN13" s="311"/>
      <c r="AO13" s="146" t="s">
        <v>13</v>
      </c>
      <c r="AP13" s="311">
        <v>3</v>
      </c>
      <c r="AQ13" s="312"/>
      <c r="AR13" s="255">
        <v>2</v>
      </c>
      <c r="AS13" s="256"/>
      <c r="AT13" s="148" t="s">
        <v>13</v>
      </c>
      <c r="AU13" s="256">
        <v>0</v>
      </c>
      <c r="AV13" s="316"/>
      <c r="AW13" s="315">
        <v>0</v>
      </c>
      <c r="AX13" s="311"/>
      <c r="AY13" s="146" t="s">
        <v>13</v>
      </c>
      <c r="AZ13" s="311">
        <v>2</v>
      </c>
      <c r="BA13" s="312"/>
      <c r="BB13" s="315">
        <v>2</v>
      </c>
      <c r="BC13" s="311"/>
      <c r="BD13" s="146" t="s">
        <v>13</v>
      </c>
      <c r="BE13" s="311">
        <v>5</v>
      </c>
      <c r="BF13" s="312"/>
      <c r="BG13" s="396">
        <f t="shared" ref="BG13:BG18" si="1">SUM(S13+X13+AC13+AH13+AM13+AR13+AW13+BB13)</f>
        <v>19</v>
      </c>
      <c r="BH13" s="397"/>
      <c r="BI13" s="396">
        <f t="shared" si="0"/>
        <v>14</v>
      </c>
      <c r="BJ13" s="397"/>
      <c r="BK13" s="398">
        <v>9</v>
      </c>
      <c r="BL13" s="399"/>
    </row>
    <row r="14" spans="1:64">
      <c r="A14" s="60">
        <v>4</v>
      </c>
      <c r="B14" s="259" t="s">
        <v>14</v>
      </c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1"/>
      <c r="S14" s="310">
        <v>2</v>
      </c>
      <c r="T14" s="311"/>
      <c r="U14" s="146" t="s">
        <v>13</v>
      </c>
      <c r="V14" s="311">
        <v>3</v>
      </c>
      <c r="W14" s="312"/>
      <c r="X14" s="315">
        <v>0</v>
      </c>
      <c r="Y14" s="311"/>
      <c r="Z14" s="146" t="s">
        <v>13</v>
      </c>
      <c r="AA14" s="311">
        <v>3</v>
      </c>
      <c r="AB14" s="312"/>
      <c r="AC14" s="315">
        <v>0</v>
      </c>
      <c r="AD14" s="311"/>
      <c r="AE14" s="146" t="s">
        <v>13</v>
      </c>
      <c r="AF14" s="311">
        <v>9</v>
      </c>
      <c r="AG14" s="312"/>
      <c r="AH14" s="26"/>
      <c r="AI14" s="27"/>
      <c r="AJ14" s="27"/>
      <c r="AK14" s="27"/>
      <c r="AL14" s="94"/>
      <c r="AM14" s="315">
        <v>1</v>
      </c>
      <c r="AN14" s="311"/>
      <c r="AO14" s="146" t="s">
        <v>13</v>
      </c>
      <c r="AP14" s="311">
        <v>7</v>
      </c>
      <c r="AQ14" s="312"/>
      <c r="AR14" s="255">
        <v>3</v>
      </c>
      <c r="AS14" s="256"/>
      <c r="AT14" s="148" t="s">
        <v>13</v>
      </c>
      <c r="AU14" s="256">
        <v>1</v>
      </c>
      <c r="AV14" s="316"/>
      <c r="AW14" s="315">
        <v>1</v>
      </c>
      <c r="AX14" s="311"/>
      <c r="AY14" s="146" t="s">
        <v>13</v>
      </c>
      <c r="AZ14" s="311">
        <v>2</v>
      </c>
      <c r="BA14" s="312"/>
      <c r="BB14" s="315">
        <v>0</v>
      </c>
      <c r="BC14" s="311"/>
      <c r="BD14" s="146" t="s">
        <v>13</v>
      </c>
      <c r="BE14" s="311">
        <v>5</v>
      </c>
      <c r="BF14" s="312"/>
      <c r="BG14" s="396">
        <f t="shared" si="1"/>
        <v>7</v>
      </c>
      <c r="BH14" s="397"/>
      <c r="BI14" s="396">
        <f t="shared" si="0"/>
        <v>30</v>
      </c>
      <c r="BJ14" s="397"/>
      <c r="BK14" s="398">
        <v>3</v>
      </c>
      <c r="BL14" s="399"/>
    </row>
    <row r="15" spans="1:64">
      <c r="A15" s="60">
        <v>5</v>
      </c>
      <c r="B15" s="259" t="s">
        <v>16</v>
      </c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9"/>
      <c r="S15" s="340">
        <v>8</v>
      </c>
      <c r="T15" s="256"/>
      <c r="U15" s="148" t="s">
        <v>13</v>
      </c>
      <c r="V15" s="256">
        <v>1</v>
      </c>
      <c r="W15" s="316"/>
      <c r="X15" s="255">
        <v>4</v>
      </c>
      <c r="Y15" s="256"/>
      <c r="Z15" s="148" t="s">
        <v>13</v>
      </c>
      <c r="AA15" s="256">
        <v>3</v>
      </c>
      <c r="AB15" s="316"/>
      <c r="AC15" s="255">
        <v>3</v>
      </c>
      <c r="AD15" s="256"/>
      <c r="AE15" s="148" t="s">
        <v>13</v>
      </c>
      <c r="AF15" s="256">
        <v>0</v>
      </c>
      <c r="AG15" s="316"/>
      <c r="AH15" s="255">
        <v>7</v>
      </c>
      <c r="AI15" s="256"/>
      <c r="AJ15" s="148" t="s">
        <v>13</v>
      </c>
      <c r="AK15" s="256">
        <v>1</v>
      </c>
      <c r="AL15" s="316"/>
      <c r="AM15" s="26"/>
      <c r="AN15" s="27"/>
      <c r="AO15" s="27"/>
      <c r="AP15" s="27"/>
      <c r="AQ15" s="94"/>
      <c r="AR15" s="255">
        <v>5</v>
      </c>
      <c r="AS15" s="256"/>
      <c r="AT15" s="148" t="s">
        <v>13</v>
      </c>
      <c r="AU15" s="256">
        <v>0</v>
      </c>
      <c r="AV15" s="316"/>
      <c r="AW15" s="247"/>
      <c r="AX15" s="248"/>
      <c r="AY15" s="95" t="s">
        <v>13</v>
      </c>
      <c r="AZ15" s="248"/>
      <c r="BA15" s="313"/>
      <c r="BB15" s="315">
        <v>3</v>
      </c>
      <c r="BC15" s="311"/>
      <c r="BD15" s="146" t="s">
        <v>13</v>
      </c>
      <c r="BE15" s="311">
        <v>5</v>
      </c>
      <c r="BF15" s="312"/>
      <c r="BG15" s="396">
        <f t="shared" si="1"/>
        <v>30</v>
      </c>
      <c r="BH15" s="397"/>
      <c r="BI15" s="396">
        <f t="shared" si="0"/>
        <v>10</v>
      </c>
      <c r="BJ15" s="397"/>
      <c r="BK15" s="398">
        <v>15</v>
      </c>
      <c r="BL15" s="399"/>
    </row>
    <row r="16" spans="1:64">
      <c r="A16" s="60">
        <v>6</v>
      </c>
      <c r="B16" s="259" t="s">
        <v>39</v>
      </c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9"/>
      <c r="S16" s="340">
        <v>1</v>
      </c>
      <c r="T16" s="256"/>
      <c r="U16" s="148" t="s">
        <v>13</v>
      </c>
      <c r="V16" s="256">
        <v>0</v>
      </c>
      <c r="W16" s="256"/>
      <c r="X16" s="315">
        <v>0</v>
      </c>
      <c r="Y16" s="311"/>
      <c r="Z16" s="146" t="s">
        <v>13</v>
      </c>
      <c r="AA16" s="311">
        <v>2</v>
      </c>
      <c r="AB16" s="312"/>
      <c r="AC16" s="315">
        <v>0</v>
      </c>
      <c r="AD16" s="311"/>
      <c r="AE16" s="146" t="s">
        <v>13</v>
      </c>
      <c r="AF16" s="311">
        <v>2</v>
      </c>
      <c r="AG16" s="312"/>
      <c r="AH16" s="315">
        <v>1</v>
      </c>
      <c r="AI16" s="311"/>
      <c r="AJ16" s="146" t="s">
        <v>13</v>
      </c>
      <c r="AK16" s="311">
        <v>3</v>
      </c>
      <c r="AL16" s="312"/>
      <c r="AM16" s="315">
        <v>0</v>
      </c>
      <c r="AN16" s="311"/>
      <c r="AO16" s="146" t="s">
        <v>13</v>
      </c>
      <c r="AP16" s="311">
        <v>5</v>
      </c>
      <c r="AQ16" s="312"/>
      <c r="AR16" s="26"/>
      <c r="AS16" s="27"/>
      <c r="AT16" s="27"/>
      <c r="AU16" s="27"/>
      <c r="AV16" s="94"/>
      <c r="AW16" s="315">
        <v>1</v>
      </c>
      <c r="AX16" s="311"/>
      <c r="AY16" s="146" t="s">
        <v>13</v>
      </c>
      <c r="AZ16" s="311">
        <v>5</v>
      </c>
      <c r="BA16" s="312"/>
      <c r="BB16" s="315">
        <v>0</v>
      </c>
      <c r="BC16" s="311"/>
      <c r="BD16" s="146" t="s">
        <v>13</v>
      </c>
      <c r="BE16" s="311">
        <v>6</v>
      </c>
      <c r="BF16" s="312"/>
      <c r="BG16" s="396">
        <f t="shared" si="1"/>
        <v>3</v>
      </c>
      <c r="BH16" s="397"/>
      <c r="BI16" s="396">
        <f t="shared" si="0"/>
        <v>23</v>
      </c>
      <c r="BJ16" s="397"/>
      <c r="BK16" s="398">
        <v>3</v>
      </c>
      <c r="BL16" s="399"/>
    </row>
    <row r="17" spans="1:64">
      <c r="A17" s="102">
        <v>7</v>
      </c>
      <c r="B17" s="358" t="s">
        <v>40</v>
      </c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60"/>
      <c r="S17" s="361">
        <v>4</v>
      </c>
      <c r="T17" s="351"/>
      <c r="U17" s="153" t="s">
        <v>13</v>
      </c>
      <c r="V17" s="351">
        <v>1</v>
      </c>
      <c r="W17" s="352"/>
      <c r="X17" s="353">
        <v>4</v>
      </c>
      <c r="Y17" s="351"/>
      <c r="Z17" s="153" t="s">
        <v>13</v>
      </c>
      <c r="AA17" s="351">
        <v>1</v>
      </c>
      <c r="AB17" s="352"/>
      <c r="AC17" s="353">
        <v>2</v>
      </c>
      <c r="AD17" s="351"/>
      <c r="AE17" s="153" t="s">
        <v>13</v>
      </c>
      <c r="AF17" s="351">
        <v>0</v>
      </c>
      <c r="AG17" s="352"/>
      <c r="AH17" s="353">
        <v>2</v>
      </c>
      <c r="AI17" s="351"/>
      <c r="AJ17" s="153" t="s">
        <v>13</v>
      </c>
      <c r="AK17" s="351">
        <v>1</v>
      </c>
      <c r="AL17" s="352"/>
      <c r="AM17" s="354"/>
      <c r="AN17" s="355"/>
      <c r="AO17" s="103" t="s">
        <v>13</v>
      </c>
      <c r="AP17" s="355"/>
      <c r="AQ17" s="400"/>
      <c r="AR17" s="353">
        <v>5</v>
      </c>
      <c r="AS17" s="351"/>
      <c r="AT17" s="153" t="s">
        <v>13</v>
      </c>
      <c r="AU17" s="351">
        <v>1</v>
      </c>
      <c r="AV17" s="352"/>
      <c r="AW17" s="26"/>
      <c r="AX17" s="27"/>
      <c r="AY17" s="27"/>
      <c r="AZ17" s="27"/>
      <c r="BA17" s="94"/>
      <c r="BB17" s="401">
        <v>2</v>
      </c>
      <c r="BC17" s="402"/>
      <c r="BD17" s="152" t="s">
        <v>13</v>
      </c>
      <c r="BE17" s="402">
        <v>3</v>
      </c>
      <c r="BF17" s="403"/>
      <c r="BG17" s="396">
        <f t="shared" si="1"/>
        <v>19</v>
      </c>
      <c r="BH17" s="397"/>
      <c r="BI17" s="396">
        <f t="shared" si="0"/>
        <v>7</v>
      </c>
      <c r="BJ17" s="397"/>
      <c r="BK17" s="404">
        <v>15</v>
      </c>
      <c r="BL17" s="405"/>
    </row>
    <row r="18" spans="1:64" ht="13.5" thickBot="1">
      <c r="A18" s="59">
        <v>8</v>
      </c>
      <c r="B18" s="228" t="s">
        <v>18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30"/>
      <c r="S18" s="362">
        <v>7</v>
      </c>
      <c r="T18" s="235"/>
      <c r="U18" s="150" t="s">
        <v>13</v>
      </c>
      <c r="V18" s="235">
        <v>0</v>
      </c>
      <c r="W18" s="236"/>
      <c r="X18" s="234">
        <v>4</v>
      </c>
      <c r="Y18" s="235"/>
      <c r="Z18" s="150" t="s">
        <v>13</v>
      </c>
      <c r="AA18" s="235">
        <v>0</v>
      </c>
      <c r="AB18" s="236"/>
      <c r="AC18" s="234">
        <v>5</v>
      </c>
      <c r="AD18" s="235"/>
      <c r="AE18" s="150" t="s">
        <v>13</v>
      </c>
      <c r="AF18" s="235">
        <v>2</v>
      </c>
      <c r="AG18" s="236"/>
      <c r="AH18" s="234">
        <v>5</v>
      </c>
      <c r="AI18" s="235"/>
      <c r="AJ18" s="150" t="s">
        <v>13</v>
      </c>
      <c r="AK18" s="235">
        <v>0</v>
      </c>
      <c r="AL18" s="236"/>
      <c r="AM18" s="234">
        <v>5</v>
      </c>
      <c r="AN18" s="235"/>
      <c r="AO18" s="150" t="s">
        <v>13</v>
      </c>
      <c r="AP18" s="235">
        <v>3</v>
      </c>
      <c r="AQ18" s="236"/>
      <c r="AR18" s="234">
        <v>6</v>
      </c>
      <c r="AS18" s="235"/>
      <c r="AT18" s="150" t="s">
        <v>13</v>
      </c>
      <c r="AU18" s="235">
        <v>0</v>
      </c>
      <c r="AV18" s="236"/>
      <c r="AW18" s="234">
        <v>3</v>
      </c>
      <c r="AX18" s="235"/>
      <c r="AY18" s="150" t="s">
        <v>13</v>
      </c>
      <c r="AZ18" s="235">
        <v>2</v>
      </c>
      <c r="BA18" s="236"/>
      <c r="BB18" s="26"/>
      <c r="BC18" s="27"/>
      <c r="BD18" s="27"/>
      <c r="BE18" s="27"/>
      <c r="BF18" s="94"/>
      <c r="BG18" s="406">
        <f t="shared" si="1"/>
        <v>35</v>
      </c>
      <c r="BH18" s="407"/>
      <c r="BI18" s="406">
        <f t="shared" si="0"/>
        <v>7</v>
      </c>
      <c r="BJ18" s="407"/>
      <c r="BK18" s="408">
        <v>21</v>
      </c>
      <c r="BL18" s="409"/>
    </row>
    <row r="19" spans="1:64" ht="14.25" thickTop="1" thickBot="1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"/>
      <c r="O19" s="2"/>
      <c r="P19" s="2"/>
      <c r="Q19" s="2"/>
      <c r="R19" s="2"/>
      <c r="S19" s="4"/>
      <c r="T19" s="2"/>
      <c r="U19" s="2"/>
      <c r="V19" s="2"/>
      <c r="W19" s="2"/>
      <c r="X19" s="4"/>
      <c r="Y19" s="2"/>
      <c r="Z19" s="2"/>
      <c r="AA19" s="2"/>
      <c r="AB19" s="2"/>
      <c r="AC19" s="4"/>
      <c r="AD19" s="2"/>
      <c r="AE19" s="2"/>
      <c r="AF19" s="2"/>
      <c r="AG19" s="2"/>
      <c r="AH19" s="4"/>
      <c r="AI19" s="2"/>
      <c r="AJ19" s="2"/>
      <c r="AK19" s="2"/>
      <c r="AL19" s="2"/>
      <c r="AM19" s="4"/>
      <c r="AN19" s="4"/>
      <c r="AO19" s="2"/>
      <c r="AP19" s="2"/>
      <c r="AQ19" s="2"/>
      <c r="AR19" s="4"/>
      <c r="AS19" s="2"/>
      <c r="AT19" s="2"/>
      <c r="AU19" s="2"/>
      <c r="AV19" s="2"/>
      <c r="AW19" s="2"/>
      <c r="AX19" s="2"/>
      <c r="AY19" s="104"/>
      <c r="AZ19" s="104"/>
      <c r="BA19" s="105"/>
      <c r="BB19" s="318" t="s">
        <v>41</v>
      </c>
      <c r="BC19" s="319"/>
      <c r="BD19" s="319"/>
      <c r="BE19" s="319"/>
      <c r="BF19" s="320"/>
      <c r="BG19" s="410">
        <f>SUM(BG11:BG18)</f>
        <v>136</v>
      </c>
      <c r="BH19" s="411"/>
      <c r="BI19" s="410">
        <f>SUM(BI11:BI18)</f>
        <v>136</v>
      </c>
      <c r="BJ19" s="411"/>
      <c r="BK19" s="106"/>
      <c r="BL19" s="106"/>
    </row>
    <row r="20" spans="1:64" ht="17.25" thickTop="1" thickBot="1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324" t="s">
        <v>20</v>
      </c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2"/>
      <c r="BL20" s="2"/>
    </row>
    <row r="21" spans="1:64" ht="14.25" thickTop="1" thickBot="1">
      <c r="A21" s="363" t="s">
        <v>8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6"/>
      <c r="S21" s="325">
        <v>1</v>
      </c>
      <c r="T21" s="326"/>
      <c r="U21" s="327">
        <v>2</v>
      </c>
      <c r="V21" s="326"/>
      <c r="W21" s="327">
        <v>3</v>
      </c>
      <c r="X21" s="326"/>
      <c r="Y21" s="327">
        <v>4</v>
      </c>
      <c r="Z21" s="326"/>
      <c r="AA21" s="327">
        <v>5</v>
      </c>
      <c r="AB21" s="326"/>
      <c r="AC21" s="327">
        <v>6</v>
      </c>
      <c r="AD21" s="326"/>
      <c r="AE21" s="327">
        <v>7</v>
      </c>
      <c r="AF21" s="326"/>
      <c r="AG21" s="327">
        <v>8</v>
      </c>
      <c r="AH21" s="326"/>
      <c r="AI21" s="327">
        <v>9</v>
      </c>
      <c r="AJ21" s="326"/>
      <c r="AK21" s="327">
        <v>10</v>
      </c>
      <c r="AL21" s="326"/>
      <c r="AM21" s="327">
        <v>11</v>
      </c>
      <c r="AN21" s="326"/>
      <c r="AO21" s="327">
        <v>12</v>
      </c>
      <c r="AP21" s="326"/>
      <c r="AQ21" s="327">
        <v>13</v>
      </c>
      <c r="AR21" s="326"/>
      <c r="AS21" s="327">
        <v>14</v>
      </c>
      <c r="AT21" s="326"/>
      <c r="AU21" s="327">
        <v>15</v>
      </c>
      <c r="AV21" s="326"/>
      <c r="AW21" s="366">
        <v>16</v>
      </c>
      <c r="AX21" s="367"/>
      <c r="AY21" s="366">
        <v>17</v>
      </c>
      <c r="AZ21" s="367"/>
      <c r="BA21" s="366">
        <v>18</v>
      </c>
      <c r="BB21" s="367"/>
      <c r="BC21" s="366">
        <v>19</v>
      </c>
      <c r="BD21" s="367"/>
      <c r="BE21" s="366">
        <v>20</v>
      </c>
      <c r="BF21" s="367"/>
      <c r="BG21" s="366">
        <v>21</v>
      </c>
      <c r="BH21" s="367"/>
      <c r="BI21" s="107"/>
      <c r="BJ21" s="188"/>
      <c r="BK21" s="2"/>
      <c r="BL21" s="2"/>
    </row>
    <row r="22" spans="1:64" ht="13.5" thickTop="1">
      <c r="A22" s="56">
        <v>1</v>
      </c>
      <c r="B22" s="390" t="s">
        <v>37</v>
      </c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2"/>
      <c r="S22" s="412" t="s">
        <v>21</v>
      </c>
      <c r="T22" s="413"/>
      <c r="U22" s="418" t="s">
        <v>21</v>
      </c>
      <c r="V22" s="413"/>
      <c r="W22" s="418" t="s">
        <v>21</v>
      </c>
      <c r="X22" s="413"/>
      <c r="Y22" s="414"/>
      <c r="Z22" s="415"/>
      <c r="AA22" s="414"/>
      <c r="AB22" s="415"/>
      <c r="AC22" s="414"/>
      <c r="AD22" s="415"/>
      <c r="AE22" s="414"/>
      <c r="AF22" s="415"/>
      <c r="AG22" s="414"/>
      <c r="AH22" s="415"/>
      <c r="AI22" s="414"/>
      <c r="AJ22" s="415"/>
      <c r="AK22" s="414"/>
      <c r="AL22" s="415"/>
      <c r="AM22" s="414"/>
      <c r="AN22" s="415"/>
      <c r="AO22" s="414"/>
      <c r="AP22" s="415"/>
      <c r="AQ22" s="414"/>
      <c r="AR22" s="415"/>
      <c r="AS22" s="414"/>
      <c r="AT22" s="415"/>
      <c r="AU22" s="414"/>
      <c r="AV22" s="415"/>
      <c r="AW22" s="416"/>
      <c r="AX22" s="417"/>
      <c r="AY22" s="416"/>
      <c r="AZ22" s="417"/>
      <c r="BA22" s="416"/>
      <c r="BB22" s="417"/>
      <c r="BC22" s="416"/>
      <c r="BD22" s="417"/>
      <c r="BE22" s="416"/>
      <c r="BF22" s="417"/>
      <c r="BG22" s="416"/>
      <c r="BH22" s="417"/>
      <c r="BI22" s="108"/>
      <c r="BJ22" s="193"/>
      <c r="BK22" s="2"/>
      <c r="BL22" s="2"/>
    </row>
    <row r="23" spans="1:64">
      <c r="A23" s="60">
        <v>2</v>
      </c>
      <c r="B23" s="259" t="s">
        <v>38</v>
      </c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9"/>
      <c r="S23" s="262" t="s">
        <v>21</v>
      </c>
      <c r="T23" s="263"/>
      <c r="U23" s="265" t="s">
        <v>21</v>
      </c>
      <c r="V23" s="263"/>
      <c r="W23" s="265" t="s">
        <v>21</v>
      </c>
      <c r="X23" s="263"/>
      <c r="Y23" s="265" t="s">
        <v>21</v>
      </c>
      <c r="Z23" s="263"/>
      <c r="AA23" s="265" t="s">
        <v>21</v>
      </c>
      <c r="AB23" s="263"/>
      <c r="AC23" s="265" t="s">
        <v>21</v>
      </c>
      <c r="AD23" s="263"/>
      <c r="AE23" s="265" t="s">
        <v>21</v>
      </c>
      <c r="AF23" s="263"/>
      <c r="AG23" s="265" t="s">
        <v>21</v>
      </c>
      <c r="AH23" s="263"/>
      <c r="AI23" s="265" t="s">
        <v>21</v>
      </c>
      <c r="AJ23" s="263"/>
      <c r="AK23" s="265" t="s">
        <v>21</v>
      </c>
      <c r="AL23" s="263"/>
      <c r="AM23" s="265" t="s">
        <v>21</v>
      </c>
      <c r="AN23" s="263"/>
      <c r="AO23" s="265" t="s">
        <v>21</v>
      </c>
      <c r="AP23" s="263"/>
      <c r="AQ23" s="257"/>
      <c r="AR23" s="258"/>
      <c r="AS23" s="257"/>
      <c r="AT23" s="258"/>
      <c r="AU23" s="257"/>
      <c r="AV23" s="258"/>
      <c r="AW23" s="257"/>
      <c r="AX23" s="258"/>
      <c r="AY23" s="257"/>
      <c r="AZ23" s="258"/>
      <c r="BA23" s="257"/>
      <c r="BB23" s="258"/>
      <c r="BC23" s="257"/>
      <c r="BD23" s="258"/>
      <c r="BE23" s="257"/>
      <c r="BF23" s="258"/>
      <c r="BG23" s="257"/>
      <c r="BH23" s="258"/>
      <c r="BI23" s="108"/>
      <c r="BJ23" s="189"/>
      <c r="BK23" s="2"/>
      <c r="BL23" s="2"/>
    </row>
    <row r="24" spans="1:64">
      <c r="A24" s="60">
        <v>3</v>
      </c>
      <c r="B24" s="259" t="s">
        <v>12</v>
      </c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9"/>
      <c r="S24" s="262" t="s">
        <v>21</v>
      </c>
      <c r="T24" s="263"/>
      <c r="U24" s="265" t="s">
        <v>21</v>
      </c>
      <c r="V24" s="263"/>
      <c r="W24" s="265" t="s">
        <v>21</v>
      </c>
      <c r="X24" s="263"/>
      <c r="Y24" s="265" t="s">
        <v>21</v>
      </c>
      <c r="Z24" s="263"/>
      <c r="AA24" s="265" t="s">
        <v>21</v>
      </c>
      <c r="AB24" s="263"/>
      <c r="AC24" s="265" t="s">
        <v>21</v>
      </c>
      <c r="AD24" s="263"/>
      <c r="AE24" s="265" t="s">
        <v>21</v>
      </c>
      <c r="AF24" s="263"/>
      <c r="AG24" s="265" t="s">
        <v>21</v>
      </c>
      <c r="AH24" s="263"/>
      <c r="AI24" s="265" t="s">
        <v>21</v>
      </c>
      <c r="AJ24" s="263"/>
      <c r="AK24" s="257"/>
      <c r="AL24" s="258"/>
      <c r="AM24" s="191"/>
      <c r="AN24" s="192"/>
      <c r="AO24" s="191"/>
      <c r="AP24" s="192"/>
      <c r="AQ24" s="191"/>
      <c r="AR24" s="192"/>
      <c r="AS24" s="257"/>
      <c r="AT24" s="258"/>
      <c r="AU24" s="257"/>
      <c r="AV24" s="258"/>
      <c r="AW24" s="257"/>
      <c r="AX24" s="258"/>
      <c r="AY24" s="257"/>
      <c r="AZ24" s="258"/>
      <c r="BA24" s="257"/>
      <c r="BB24" s="258"/>
      <c r="BC24" s="257"/>
      <c r="BD24" s="258"/>
      <c r="BE24" s="257"/>
      <c r="BF24" s="258"/>
      <c r="BG24" s="257"/>
      <c r="BH24" s="258"/>
      <c r="BI24" s="108"/>
      <c r="BJ24" s="189"/>
      <c r="BK24" s="2"/>
      <c r="BL24" s="2"/>
    </row>
    <row r="25" spans="1:64">
      <c r="A25" s="60">
        <v>4</v>
      </c>
      <c r="B25" s="259" t="s">
        <v>14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1"/>
      <c r="S25" s="262" t="s">
        <v>21</v>
      </c>
      <c r="T25" s="263"/>
      <c r="U25" s="265" t="s">
        <v>21</v>
      </c>
      <c r="V25" s="263"/>
      <c r="W25" s="265" t="s">
        <v>21</v>
      </c>
      <c r="X25" s="263"/>
      <c r="Y25" s="257"/>
      <c r="Z25" s="258"/>
      <c r="AA25" s="257"/>
      <c r="AB25" s="258"/>
      <c r="AC25" s="257"/>
      <c r="AD25" s="258"/>
      <c r="AE25" s="257"/>
      <c r="AF25" s="258"/>
      <c r="AG25" s="257"/>
      <c r="AH25" s="258"/>
      <c r="AI25" s="257"/>
      <c r="AJ25" s="258"/>
      <c r="AK25" s="257"/>
      <c r="AL25" s="258"/>
      <c r="AM25" s="257"/>
      <c r="AN25" s="258"/>
      <c r="AO25" s="257"/>
      <c r="AP25" s="258"/>
      <c r="AQ25" s="257"/>
      <c r="AR25" s="258"/>
      <c r="AS25" s="257"/>
      <c r="AT25" s="258"/>
      <c r="AU25" s="257"/>
      <c r="AV25" s="258"/>
      <c r="AW25" s="257"/>
      <c r="AX25" s="258"/>
      <c r="AY25" s="257"/>
      <c r="AZ25" s="258"/>
      <c r="BA25" s="257"/>
      <c r="BB25" s="258"/>
      <c r="BC25" s="257"/>
      <c r="BD25" s="258"/>
      <c r="BE25" s="257"/>
      <c r="BF25" s="258"/>
      <c r="BG25" s="257"/>
      <c r="BH25" s="258"/>
      <c r="BI25" s="108"/>
      <c r="BJ25" s="189"/>
      <c r="BK25" s="2"/>
      <c r="BL25" s="2"/>
    </row>
    <row r="26" spans="1:64">
      <c r="A26" s="60">
        <v>5</v>
      </c>
      <c r="B26" s="259" t="s">
        <v>16</v>
      </c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9"/>
      <c r="S26" s="262" t="s">
        <v>21</v>
      </c>
      <c r="T26" s="263"/>
      <c r="U26" s="265" t="s">
        <v>21</v>
      </c>
      <c r="V26" s="263"/>
      <c r="W26" s="265" t="s">
        <v>21</v>
      </c>
      <c r="X26" s="263"/>
      <c r="Y26" s="265" t="s">
        <v>21</v>
      </c>
      <c r="Z26" s="263"/>
      <c r="AA26" s="265" t="s">
        <v>21</v>
      </c>
      <c r="AB26" s="263"/>
      <c r="AC26" s="265" t="s">
        <v>21</v>
      </c>
      <c r="AD26" s="263"/>
      <c r="AE26" s="265" t="s">
        <v>21</v>
      </c>
      <c r="AF26" s="263"/>
      <c r="AG26" s="265" t="s">
        <v>21</v>
      </c>
      <c r="AH26" s="263"/>
      <c r="AI26" s="265" t="s">
        <v>21</v>
      </c>
      <c r="AJ26" s="263"/>
      <c r="AK26" s="265" t="s">
        <v>21</v>
      </c>
      <c r="AL26" s="263"/>
      <c r="AM26" s="265" t="s">
        <v>21</v>
      </c>
      <c r="AN26" s="263"/>
      <c r="AO26" s="265" t="s">
        <v>21</v>
      </c>
      <c r="AP26" s="263"/>
      <c r="AQ26" s="265" t="s">
        <v>21</v>
      </c>
      <c r="AR26" s="263"/>
      <c r="AS26" s="265" t="s">
        <v>21</v>
      </c>
      <c r="AT26" s="263"/>
      <c r="AU26" s="265" t="s">
        <v>21</v>
      </c>
      <c r="AV26" s="263"/>
      <c r="AW26" s="265"/>
      <c r="AX26" s="263"/>
      <c r="AY26" s="265"/>
      <c r="AZ26" s="263"/>
      <c r="BA26" s="265"/>
      <c r="BB26" s="263"/>
      <c r="BC26" s="257"/>
      <c r="BD26" s="258"/>
      <c r="BE26" s="257"/>
      <c r="BF26" s="258"/>
      <c r="BG26" s="257"/>
      <c r="BH26" s="258"/>
      <c r="BI26" s="108"/>
      <c r="BJ26" s="189"/>
      <c r="BK26" s="2"/>
      <c r="BL26" s="2"/>
    </row>
    <row r="27" spans="1:64">
      <c r="A27" s="60">
        <v>6</v>
      </c>
      <c r="B27" s="259" t="s">
        <v>39</v>
      </c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9"/>
      <c r="S27" s="262" t="s">
        <v>21</v>
      </c>
      <c r="T27" s="263"/>
      <c r="U27" s="265" t="s">
        <v>21</v>
      </c>
      <c r="V27" s="263"/>
      <c r="W27" s="265" t="s">
        <v>21</v>
      </c>
      <c r="X27" s="263"/>
      <c r="Y27" s="257"/>
      <c r="Z27" s="258"/>
      <c r="AA27" s="257"/>
      <c r="AB27" s="258"/>
      <c r="AC27" s="257"/>
      <c r="AD27" s="258"/>
      <c r="AE27" s="257"/>
      <c r="AF27" s="258"/>
      <c r="AG27" s="257"/>
      <c r="AH27" s="258"/>
      <c r="AI27" s="257"/>
      <c r="AJ27" s="258"/>
      <c r="AK27" s="257"/>
      <c r="AL27" s="258"/>
      <c r="AM27" s="257"/>
      <c r="AN27" s="258"/>
      <c r="AO27" s="257"/>
      <c r="AP27" s="258"/>
      <c r="AQ27" s="257"/>
      <c r="AR27" s="258"/>
      <c r="AS27" s="257"/>
      <c r="AT27" s="258"/>
      <c r="AU27" s="257"/>
      <c r="AV27" s="258"/>
      <c r="AW27" s="257"/>
      <c r="AX27" s="258"/>
      <c r="AY27" s="257"/>
      <c r="AZ27" s="258"/>
      <c r="BA27" s="257"/>
      <c r="BB27" s="258"/>
      <c r="BC27" s="257"/>
      <c r="BD27" s="258"/>
      <c r="BE27" s="257"/>
      <c r="BF27" s="258"/>
      <c r="BG27" s="257"/>
      <c r="BH27" s="258"/>
      <c r="BI27" s="108"/>
      <c r="BJ27" s="189"/>
      <c r="BK27" s="2"/>
      <c r="BL27" s="2"/>
    </row>
    <row r="28" spans="1:64">
      <c r="A28" s="102">
        <v>7</v>
      </c>
      <c r="B28" s="358" t="s">
        <v>40</v>
      </c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60"/>
      <c r="S28" s="262" t="s">
        <v>21</v>
      </c>
      <c r="T28" s="263"/>
      <c r="U28" s="265" t="s">
        <v>21</v>
      </c>
      <c r="V28" s="263"/>
      <c r="W28" s="265" t="s">
        <v>21</v>
      </c>
      <c r="X28" s="263"/>
      <c r="Y28" s="265" t="s">
        <v>21</v>
      </c>
      <c r="Z28" s="263"/>
      <c r="AA28" s="265" t="s">
        <v>21</v>
      </c>
      <c r="AB28" s="263"/>
      <c r="AC28" s="265" t="s">
        <v>21</v>
      </c>
      <c r="AD28" s="263"/>
      <c r="AE28" s="265" t="s">
        <v>21</v>
      </c>
      <c r="AF28" s="263"/>
      <c r="AG28" s="265" t="s">
        <v>21</v>
      </c>
      <c r="AH28" s="263"/>
      <c r="AI28" s="265" t="s">
        <v>21</v>
      </c>
      <c r="AJ28" s="263"/>
      <c r="AK28" s="265" t="s">
        <v>21</v>
      </c>
      <c r="AL28" s="263"/>
      <c r="AM28" s="265" t="s">
        <v>21</v>
      </c>
      <c r="AN28" s="263"/>
      <c r="AO28" s="265" t="s">
        <v>21</v>
      </c>
      <c r="AP28" s="263"/>
      <c r="AQ28" s="265" t="s">
        <v>21</v>
      </c>
      <c r="AR28" s="263"/>
      <c r="AS28" s="265" t="s">
        <v>21</v>
      </c>
      <c r="AT28" s="263"/>
      <c r="AU28" s="265" t="s">
        <v>21</v>
      </c>
      <c r="AV28" s="263"/>
      <c r="AW28" s="265"/>
      <c r="AX28" s="263"/>
      <c r="AY28" s="265"/>
      <c r="AZ28" s="263"/>
      <c r="BA28" s="265"/>
      <c r="BB28" s="263"/>
      <c r="BC28" s="257"/>
      <c r="BD28" s="258"/>
      <c r="BE28" s="257"/>
      <c r="BF28" s="258"/>
      <c r="BG28" s="257"/>
      <c r="BH28" s="258"/>
      <c r="BI28" s="108"/>
      <c r="BJ28" s="189"/>
      <c r="BK28" s="2"/>
      <c r="BL28" s="2"/>
    </row>
    <row r="29" spans="1:64" ht="13.5" thickBot="1">
      <c r="A29" s="59">
        <v>8</v>
      </c>
      <c r="B29" s="228" t="s">
        <v>18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30"/>
      <c r="S29" s="262" t="s">
        <v>21</v>
      </c>
      <c r="T29" s="263"/>
      <c r="U29" s="265" t="s">
        <v>21</v>
      </c>
      <c r="V29" s="263"/>
      <c r="W29" s="265" t="s">
        <v>21</v>
      </c>
      <c r="X29" s="263"/>
      <c r="Y29" s="262" t="s">
        <v>21</v>
      </c>
      <c r="Z29" s="263"/>
      <c r="AA29" s="265" t="s">
        <v>21</v>
      </c>
      <c r="AB29" s="263"/>
      <c r="AC29" s="265" t="s">
        <v>21</v>
      </c>
      <c r="AD29" s="263"/>
      <c r="AE29" s="265" t="s">
        <v>21</v>
      </c>
      <c r="AF29" s="263"/>
      <c r="AG29" s="262" t="s">
        <v>21</v>
      </c>
      <c r="AH29" s="263"/>
      <c r="AI29" s="265" t="s">
        <v>21</v>
      </c>
      <c r="AJ29" s="263"/>
      <c r="AK29" s="262" t="s">
        <v>21</v>
      </c>
      <c r="AL29" s="263"/>
      <c r="AM29" s="265" t="s">
        <v>21</v>
      </c>
      <c r="AN29" s="263"/>
      <c r="AO29" s="265" t="s">
        <v>21</v>
      </c>
      <c r="AP29" s="263"/>
      <c r="AQ29" s="265" t="s">
        <v>21</v>
      </c>
      <c r="AR29" s="263"/>
      <c r="AS29" s="265" t="s">
        <v>21</v>
      </c>
      <c r="AT29" s="263"/>
      <c r="AU29" s="265" t="s">
        <v>21</v>
      </c>
      <c r="AV29" s="263"/>
      <c r="AW29" s="265" t="s">
        <v>21</v>
      </c>
      <c r="AX29" s="263"/>
      <c r="AY29" s="265" t="s">
        <v>21</v>
      </c>
      <c r="AZ29" s="263"/>
      <c r="BA29" s="265" t="s">
        <v>21</v>
      </c>
      <c r="BB29" s="263"/>
      <c r="BC29" s="334" t="s">
        <v>21</v>
      </c>
      <c r="BD29" s="333"/>
      <c r="BE29" s="334" t="s">
        <v>21</v>
      </c>
      <c r="BF29" s="333"/>
      <c r="BG29" s="334" t="s">
        <v>21</v>
      </c>
      <c r="BH29" s="333"/>
      <c r="BI29" s="203"/>
      <c r="BJ29" s="189"/>
      <c r="BK29" s="2"/>
      <c r="BL29" s="2"/>
    </row>
    <row r="30" spans="1:64" ht="14.25" thickTop="1" thickBot="1">
      <c r="A30" s="3"/>
      <c r="B30" s="364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25">
        <v>21</v>
      </c>
      <c r="T30" s="326"/>
      <c r="U30" s="327">
        <v>20</v>
      </c>
      <c r="V30" s="326"/>
      <c r="W30" s="327">
        <v>19</v>
      </c>
      <c r="X30" s="326"/>
      <c r="Y30" s="327">
        <v>18</v>
      </c>
      <c r="Z30" s="326"/>
      <c r="AA30" s="327">
        <v>17</v>
      </c>
      <c r="AB30" s="326"/>
      <c r="AC30" s="327">
        <v>16</v>
      </c>
      <c r="AD30" s="326"/>
      <c r="AE30" s="327">
        <v>15</v>
      </c>
      <c r="AF30" s="326"/>
      <c r="AG30" s="327">
        <v>14</v>
      </c>
      <c r="AH30" s="326"/>
      <c r="AI30" s="327">
        <v>13</v>
      </c>
      <c r="AJ30" s="326"/>
      <c r="AK30" s="327">
        <v>12</v>
      </c>
      <c r="AL30" s="326"/>
      <c r="AM30" s="327">
        <v>11</v>
      </c>
      <c r="AN30" s="326"/>
      <c r="AO30" s="327">
        <v>10</v>
      </c>
      <c r="AP30" s="326"/>
      <c r="AQ30" s="327">
        <v>9</v>
      </c>
      <c r="AR30" s="326"/>
      <c r="AS30" s="327">
        <v>8</v>
      </c>
      <c r="AT30" s="326"/>
      <c r="AU30" s="327">
        <v>7</v>
      </c>
      <c r="AV30" s="326"/>
      <c r="AW30" s="366">
        <v>6</v>
      </c>
      <c r="AX30" s="367"/>
      <c r="AY30" s="366">
        <v>5</v>
      </c>
      <c r="AZ30" s="367"/>
      <c r="BA30" s="366">
        <v>4</v>
      </c>
      <c r="BB30" s="367"/>
      <c r="BC30" s="366">
        <v>3</v>
      </c>
      <c r="BD30" s="367"/>
      <c r="BE30" s="366">
        <v>2</v>
      </c>
      <c r="BF30" s="367"/>
      <c r="BG30" s="366">
        <v>1</v>
      </c>
      <c r="BH30" s="367"/>
      <c r="BI30" s="4"/>
      <c r="BJ30" s="188"/>
      <c r="BK30" s="2"/>
      <c r="BL30" s="2"/>
    </row>
    <row r="31" spans="1:64" ht="13.5" thickTop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69"/>
      <c r="AZ31" s="2"/>
      <c r="BA31" s="2"/>
      <c r="BB31" s="2"/>
      <c r="BC31" s="69" t="s">
        <v>22</v>
      </c>
      <c r="BD31" s="2"/>
      <c r="BE31" s="2"/>
      <c r="BF31" s="2"/>
      <c r="BG31" s="2"/>
      <c r="BH31" s="2"/>
      <c r="BI31" s="2"/>
      <c r="BJ31" s="2"/>
    </row>
    <row r="32" spans="1:64" ht="13.5" thickBot="1">
      <c r="AY32" s="20"/>
      <c r="AZ32" s="20"/>
      <c r="BA32" s="20"/>
      <c r="BB32" s="20"/>
      <c r="BC32" s="20"/>
      <c r="BD32" s="20"/>
      <c r="BE32" s="20"/>
      <c r="BF32" s="20"/>
    </row>
    <row r="33" spans="1:54" ht="20.25" thickTop="1" thickBot="1">
      <c r="A33" s="1" t="s">
        <v>42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36"/>
      <c r="AR33" s="204" t="s">
        <v>24</v>
      </c>
      <c r="AS33" s="205"/>
      <c r="AT33" s="205"/>
      <c r="AU33" s="205"/>
      <c r="AV33" s="206"/>
      <c r="AW33" s="368"/>
      <c r="AX33" s="369"/>
      <c r="AY33" s="369"/>
      <c r="AZ33" s="369"/>
      <c r="BA33" s="369"/>
    </row>
    <row r="34" spans="1:54" ht="13.5" thickTop="1">
      <c r="A34" s="271" t="s">
        <v>43</v>
      </c>
      <c r="B34" s="272"/>
      <c r="C34" s="273"/>
      <c r="D34" s="370" t="s">
        <v>27</v>
      </c>
      <c r="E34" s="371"/>
      <c r="F34" s="371"/>
      <c r="G34" s="371"/>
      <c r="H34" s="372"/>
      <c r="I34" s="277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4"/>
      <c r="X34" s="7" t="s">
        <v>13</v>
      </c>
      <c r="Y34" s="370" t="s">
        <v>44</v>
      </c>
      <c r="Z34" s="371"/>
      <c r="AA34" s="371"/>
      <c r="AB34" s="371"/>
      <c r="AC34" s="372"/>
      <c r="AD34" s="277"/>
      <c r="AE34" s="278"/>
      <c r="AF34" s="278"/>
      <c r="AG34" s="278"/>
      <c r="AH34" s="278"/>
      <c r="AI34" s="278"/>
      <c r="AJ34" s="278"/>
      <c r="AK34" s="278"/>
      <c r="AL34" s="278"/>
      <c r="AM34" s="278"/>
      <c r="AN34" s="278"/>
      <c r="AO34" s="278"/>
      <c r="AP34" s="278"/>
      <c r="AQ34" s="280"/>
      <c r="AR34" s="375"/>
      <c r="AS34" s="376"/>
      <c r="AT34" s="8" t="s">
        <v>13</v>
      </c>
      <c r="AU34" s="376"/>
      <c r="AV34" s="379"/>
      <c r="AW34" s="377"/>
      <c r="AX34" s="378"/>
      <c r="AY34" s="9"/>
      <c r="AZ34" s="378"/>
      <c r="BA34" s="378"/>
    </row>
    <row r="35" spans="1:54">
      <c r="A35" s="426" t="s">
        <v>45</v>
      </c>
      <c r="B35" s="427"/>
      <c r="C35" s="428"/>
      <c r="D35" s="380" t="s">
        <v>30</v>
      </c>
      <c r="E35" s="381"/>
      <c r="F35" s="381"/>
      <c r="G35" s="381"/>
      <c r="H35" s="382"/>
      <c r="I35" s="419"/>
      <c r="J35" s="420"/>
      <c r="K35" s="420"/>
      <c r="L35" s="420"/>
      <c r="M35" s="420"/>
      <c r="N35" s="420"/>
      <c r="O35" s="420"/>
      <c r="P35" s="420"/>
      <c r="Q35" s="420"/>
      <c r="R35" s="420"/>
      <c r="S35" s="420"/>
      <c r="T35" s="420"/>
      <c r="U35" s="420"/>
      <c r="V35" s="420"/>
      <c r="W35" s="421"/>
      <c r="X35" s="14" t="s">
        <v>13</v>
      </c>
      <c r="Y35" s="380" t="s">
        <v>46</v>
      </c>
      <c r="Z35" s="381"/>
      <c r="AA35" s="381"/>
      <c r="AB35" s="381"/>
      <c r="AC35" s="382"/>
      <c r="AD35" s="420"/>
      <c r="AE35" s="420"/>
      <c r="AF35" s="420"/>
      <c r="AG35" s="420"/>
      <c r="AH35" s="420"/>
      <c r="AI35" s="420"/>
      <c r="AJ35" s="420"/>
      <c r="AK35" s="420"/>
      <c r="AL35" s="420"/>
      <c r="AM35" s="420"/>
      <c r="AN35" s="420"/>
      <c r="AO35" s="420"/>
      <c r="AP35" s="420"/>
      <c r="AQ35" s="422"/>
      <c r="AR35" s="423"/>
      <c r="AS35" s="424"/>
      <c r="AT35" s="15" t="s">
        <v>13</v>
      </c>
      <c r="AU35" s="424"/>
      <c r="AV35" s="425"/>
      <c r="AW35" s="377"/>
      <c r="AX35" s="378"/>
      <c r="AY35" s="9"/>
      <c r="AZ35" s="378"/>
      <c r="BA35" s="378"/>
    </row>
    <row r="36" spans="1:54">
      <c r="A36" s="426" t="s">
        <v>47</v>
      </c>
      <c r="B36" s="427"/>
      <c r="C36" s="428"/>
      <c r="D36" s="380" t="s">
        <v>31</v>
      </c>
      <c r="E36" s="381"/>
      <c r="F36" s="381"/>
      <c r="G36" s="381"/>
      <c r="H36" s="382"/>
      <c r="I36" s="419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30"/>
      <c r="X36" s="16" t="s">
        <v>13</v>
      </c>
      <c r="Y36" s="380" t="s">
        <v>48</v>
      </c>
      <c r="Z36" s="381"/>
      <c r="AA36" s="381"/>
      <c r="AB36" s="381"/>
      <c r="AC36" s="382"/>
      <c r="AD36" s="25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30"/>
      <c r="AR36" s="423"/>
      <c r="AS36" s="424"/>
      <c r="AT36" s="15" t="s">
        <v>13</v>
      </c>
      <c r="AU36" s="424"/>
      <c r="AV36" s="425"/>
      <c r="AW36" s="377"/>
      <c r="AX36" s="378"/>
      <c r="AY36" s="9"/>
      <c r="AZ36" s="378"/>
      <c r="BA36" s="378"/>
    </row>
    <row r="37" spans="1:54" ht="13.5" thickBot="1">
      <c r="A37" s="284" t="s">
        <v>49</v>
      </c>
      <c r="B37" s="285"/>
      <c r="C37" s="286"/>
      <c r="D37" s="287" t="s">
        <v>28</v>
      </c>
      <c r="E37" s="387"/>
      <c r="F37" s="387"/>
      <c r="G37" s="387"/>
      <c r="H37" s="388"/>
      <c r="I37" s="290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10" t="s">
        <v>13</v>
      </c>
      <c r="Y37" s="287" t="s">
        <v>50</v>
      </c>
      <c r="Z37" s="387"/>
      <c r="AA37" s="387"/>
      <c r="AB37" s="387"/>
      <c r="AC37" s="388"/>
      <c r="AD37" s="24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2"/>
      <c r="AR37" s="389"/>
      <c r="AS37" s="383"/>
      <c r="AT37" s="11" t="s">
        <v>13</v>
      </c>
      <c r="AU37" s="383"/>
      <c r="AV37" s="384"/>
      <c r="AW37" s="377"/>
      <c r="AX37" s="378"/>
      <c r="AY37" s="9"/>
      <c r="AZ37" s="378"/>
      <c r="BA37" s="378"/>
    </row>
    <row r="38" spans="1:54" ht="14.25" thickTop="1" thickBot="1"/>
    <row r="39" spans="1:54" s="2" customFormat="1" ht="20.25" thickTop="1" thickBot="1">
      <c r="A39" s="5" t="s">
        <v>23</v>
      </c>
      <c r="AR39" s="204" t="s">
        <v>24</v>
      </c>
      <c r="AS39" s="205"/>
      <c r="AT39" s="205"/>
      <c r="AU39" s="205"/>
      <c r="AV39" s="206"/>
      <c r="AW39" s="204" t="s">
        <v>25</v>
      </c>
      <c r="AX39" s="205"/>
      <c r="AY39" s="205"/>
      <c r="AZ39" s="205"/>
      <c r="BA39" s="206"/>
      <c r="BB39" s="198"/>
    </row>
    <row r="40" spans="1:54" s="2" customFormat="1" ht="13.5" thickTop="1">
      <c r="A40" s="271" t="s">
        <v>26</v>
      </c>
      <c r="B40" s="272"/>
      <c r="C40" s="273"/>
      <c r="D40" s="274" t="s">
        <v>51</v>
      </c>
      <c r="E40" s="275"/>
      <c r="F40" s="275"/>
      <c r="G40" s="275"/>
      <c r="H40" s="276"/>
      <c r="I40" s="277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9"/>
      <c r="X40" s="7" t="s">
        <v>13</v>
      </c>
      <c r="Y40" s="274" t="s">
        <v>52</v>
      </c>
      <c r="Z40" s="275"/>
      <c r="AA40" s="275"/>
      <c r="AB40" s="275"/>
      <c r="AC40" s="276"/>
      <c r="AD40" s="277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80"/>
      <c r="AR40" s="281"/>
      <c r="AS40" s="282"/>
      <c r="AT40" s="8" t="s">
        <v>13</v>
      </c>
      <c r="AU40" s="282"/>
      <c r="AV40" s="283"/>
      <c r="AW40" s="281"/>
      <c r="AX40" s="282"/>
      <c r="AY40" s="8" t="s">
        <v>13</v>
      </c>
      <c r="AZ40" s="282"/>
      <c r="BA40" s="283"/>
      <c r="BB40" s="189"/>
    </row>
    <row r="41" spans="1:54" s="2" customFormat="1" ht="13.5" thickBot="1">
      <c r="A41" s="284" t="s">
        <v>29</v>
      </c>
      <c r="B41" s="285"/>
      <c r="C41" s="286"/>
      <c r="D41" s="287" t="s">
        <v>53</v>
      </c>
      <c r="E41" s="288"/>
      <c r="F41" s="288"/>
      <c r="G41" s="288"/>
      <c r="H41" s="289"/>
      <c r="I41" s="290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2"/>
      <c r="X41" s="10" t="s">
        <v>13</v>
      </c>
      <c r="Y41" s="287" t="s">
        <v>54</v>
      </c>
      <c r="Z41" s="288"/>
      <c r="AA41" s="288"/>
      <c r="AB41" s="288"/>
      <c r="AC41" s="289"/>
      <c r="AD41" s="290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3"/>
      <c r="AR41" s="294"/>
      <c r="AS41" s="295"/>
      <c r="AT41" s="11" t="s">
        <v>13</v>
      </c>
      <c r="AU41" s="295"/>
      <c r="AV41" s="296"/>
      <c r="AW41" s="294"/>
      <c r="AX41" s="295"/>
      <c r="AY41" s="11" t="s">
        <v>13</v>
      </c>
      <c r="AZ41" s="295"/>
      <c r="BA41" s="296"/>
      <c r="BB41" s="189"/>
    </row>
    <row r="42" spans="1:54" s="2" customFormat="1" ht="14.25" thickTop="1" thickBot="1">
      <c r="AJ42" s="21"/>
      <c r="AK42" s="21"/>
      <c r="AL42" s="21"/>
      <c r="AM42" s="21"/>
      <c r="AN42" s="21"/>
      <c r="AO42" s="21"/>
      <c r="AP42" s="21"/>
      <c r="AQ42" s="21"/>
      <c r="AR42" s="22"/>
      <c r="AS42" s="21"/>
      <c r="AT42" s="33"/>
      <c r="AU42" s="22"/>
      <c r="AV42" s="21"/>
      <c r="AW42" s="22"/>
      <c r="AX42" s="21"/>
      <c r="AY42" s="33"/>
      <c r="AZ42" s="22"/>
      <c r="BA42" s="21"/>
      <c r="BB42" s="9"/>
    </row>
    <row r="43" spans="1:54" ht="20.25" thickTop="1" thickBot="1">
      <c r="A43" s="5" t="s">
        <v>32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04" t="s">
        <v>24</v>
      </c>
      <c r="AS43" s="205"/>
      <c r="AT43" s="205"/>
      <c r="AU43" s="205"/>
      <c r="AV43" s="206"/>
      <c r="AW43" s="204" t="s">
        <v>25</v>
      </c>
      <c r="AX43" s="205"/>
      <c r="AY43" s="205"/>
      <c r="AZ43" s="205"/>
      <c r="BA43" s="206"/>
    </row>
    <row r="44" spans="1:54" ht="14.25" thickTop="1" thickBot="1">
      <c r="A44" s="300" t="s">
        <v>33</v>
      </c>
      <c r="B44" s="301"/>
      <c r="C44" s="302"/>
      <c r="D44" s="303" t="s">
        <v>34</v>
      </c>
      <c r="E44" s="304"/>
      <c r="F44" s="304"/>
      <c r="G44" s="304"/>
      <c r="H44" s="305"/>
      <c r="I44" s="306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8"/>
      <c r="X44" s="12" t="s">
        <v>13</v>
      </c>
      <c r="Y44" s="303" t="s">
        <v>35</v>
      </c>
      <c r="Z44" s="304"/>
      <c r="AA44" s="304"/>
      <c r="AB44" s="304"/>
      <c r="AC44" s="305"/>
      <c r="AD44" s="306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307"/>
      <c r="AQ44" s="309"/>
      <c r="AR44" s="297"/>
      <c r="AS44" s="298"/>
      <c r="AT44" s="13" t="s">
        <v>13</v>
      </c>
      <c r="AU44" s="298"/>
      <c r="AV44" s="299"/>
      <c r="AW44" s="297"/>
      <c r="AX44" s="298"/>
      <c r="AY44" s="13" t="s">
        <v>13</v>
      </c>
      <c r="AZ44" s="298"/>
      <c r="BA44" s="299"/>
    </row>
    <row r="45" spans="1:54" ht="13.5" thickTop="1"/>
  </sheetData>
  <sortState ref="B11:R18">
    <sortCondition ref="B11"/>
  </sortState>
  <mergeCells count="445">
    <mergeCell ref="Y41:AC41"/>
    <mergeCell ref="AD41:AQ41"/>
    <mergeCell ref="AR41:AS41"/>
    <mergeCell ref="AU41:AV41"/>
    <mergeCell ref="AW41:AX41"/>
    <mergeCell ref="AZ41:BA41"/>
    <mergeCell ref="A44:C44"/>
    <mergeCell ref="D44:H44"/>
    <mergeCell ref="I44:W44"/>
    <mergeCell ref="Y44:AC44"/>
    <mergeCell ref="AD44:AQ44"/>
    <mergeCell ref="AR44:AS44"/>
    <mergeCell ref="AU44:AV44"/>
    <mergeCell ref="AW44:AX44"/>
    <mergeCell ref="AZ44:BA44"/>
    <mergeCell ref="I35:W35"/>
    <mergeCell ref="Y35:AC35"/>
    <mergeCell ref="AD35:AQ35"/>
    <mergeCell ref="AR35:AS35"/>
    <mergeCell ref="AU35:AV35"/>
    <mergeCell ref="AW35:AX35"/>
    <mergeCell ref="AZ35:BA35"/>
    <mergeCell ref="A36:C36"/>
    <mergeCell ref="D36:H36"/>
    <mergeCell ref="I36:W36"/>
    <mergeCell ref="Y36:AC36"/>
    <mergeCell ref="AR36:AS36"/>
    <mergeCell ref="AU36:AV36"/>
    <mergeCell ref="AW36:AX36"/>
    <mergeCell ref="AZ36:BA36"/>
    <mergeCell ref="A35:C35"/>
    <mergeCell ref="BC30:BD30"/>
    <mergeCell ref="BE30:BF30"/>
    <mergeCell ref="BG30:BH30"/>
    <mergeCell ref="B29:R29"/>
    <mergeCell ref="S29:T29"/>
    <mergeCell ref="W29:X29"/>
    <mergeCell ref="Y29:Z29"/>
    <mergeCell ref="AW29:AX29"/>
    <mergeCell ref="U30:V30"/>
    <mergeCell ref="AC30:AD30"/>
    <mergeCell ref="AE30:AF30"/>
    <mergeCell ref="U29:V29"/>
    <mergeCell ref="AC29:AD29"/>
    <mergeCell ref="AQ29:AR29"/>
    <mergeCell ref="AU29:AV29"/>
    <mergeCell ref="AA29:AB29"/>
    <mergeCell ref="AE29:AF29"/>
    <mergeCell ref="AG29:AH29"/>
    <mergeCell ref="AI29:AJ29"/>
    <mergeCell ref="AK29:AL29"/>
    <mergeCell ref="AS29:AT29"/>
    <mergeCell ref="AY27:AZ27"/>
    <mergeCell ref="AY29:AZ29"/>
    <mergeCell ref="BA29:BB29"/>
    <mergeCell ref="BC29:BD29"/>
    <mergeCell ref="BE29:BF29"/>
    <mergeCell ref="BG29:BH29"/>
    <mergeCell ref="BA27:BB27"/>
    <mergeCell ref="BC27:BD27"/>
    <mergeCell ref="BE27:BF27"/>
    <mergeCell ref="BG27:BH27"/>
    <mergeCell ref="AY28:AZ28"/>
    <mergeCell ref="BA28:BB28"/>
    <mergeCell ref="BC28:BD28"/>
    <mergeCell ref="BE28:BF28"/>
    <mergeCell ref="BG28:BH28"/>
    <mergeCell ref="W28:X28"/>
    <mergeCell ref="Y28:Z28"/>
    <mergeCell ref="AA28:AB28"/>
    <mergeCell ref="AC28:AD28"/>
    <mergeCell ref="AG28:AH28"/>
    <mergeCell ref="AI28:AJ28"/>
    <mergeCell ref="AK28:AL28"/>
    <mergeCell ref="AK27:AL27"/>
    <mergeCell ref="AW27:AX27"/>
    <mergeCell ref="AW28:AX28"/>
    <mergeCell ref="AS28:AT28"/>
    <mergeCell ref="AU28:AV28"/>
    <mergeCell ref="AO28:AP28"/>
    <mergeCell ref="AQ28:AR28"/>
    <mergeCell ref="AO27:AP27"/>
    <mergeCell ref="AQ27:AR27"/>
    <mergeCell ref="AM28:AN28"/>
    <mergeCell ref="BA25:BB25"/>
    <mergeCell ref="BC25:BD25"/>
    <mergeCell ref="BE25:BF25"/>
    <mergeCell ref="BG25:BH25"/>
    <mergeCell ref="B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W26:AX26"/>
    <mergeCell ref="AY26:AZ26"/>
    <mergeCell ref="BA26:BB26"/>
    <mergeCell ref="BC26:BD26"/>
    <mergeCell ref="BE26:BF26"/>
    <mergeCell ref="BG26:BH26"/>
    <mergeCell ref="AI25:AJ25"/>
    <mergeCell ref="AK25:AL25"/>
    <mergeCell ref="AW25:AX25"/>
    <mergeCell ref="AY25:AZ25"/>
    <mergeCell ref="B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BE23:BF23"/>
    <mergeCell ref="BG23:BH23"/>
    <mergeCell ref="B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A22:BB22"/>
    <mergeCell ref="BC22:BD22"/>
    <mergeCell ref="BE22:BF22"/>
    <mergeCell ref="BG22:BH22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22:R22"/>
    <mergeCell ref="S22:T22"/>
    <mergeCell ref="AM22:AN22"/>
    <mergeCell ref="AO22:AP22"/>
    <mergeCell ref="AQ22:AR22"/>
    <mergeCell ref="AS22:AT22"/>
    <mergeCell ref="AU22:AV22"/>
    <mergeCell ref="AW22:AX22"/>
    <mergeCell ref="AY22:AZ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W21:AX21"/>
    <mergeCell ref="BA21:BB21"/>
    <mergeCell ref="BC21:BD21"/>
    <mergeCell ref="BE21:BF21"/>
    <mergeCell ref="BG21:BH21"/>
    <mergeCell ref="AY21:AZ21"/>
    <mergeCell ref="AK21:AL21"/>
    <mergeCell ref="AM21:AN21"/>
    <mergeCell ref="AO21:AP21"/>
    <mergeCell ref="AQ21:AR21"/>
    <mergeCell ref="AS21:AT21"/>
    <mergeCell ref="AU21:AV21"/>
    <mergeCell ref="AW18:AX18"/>
    <mergeCell ref="AZ18:BA18"/>
    <mergeCell ref="BG18:BH18"/>
    <mergeCell ref="BI18:BJ18"/>
    <mergeCell ref="BK18:BL18"/>
    <mergeCell ref="BB19:BF19"/>
    <mergeCell ref="BG19:BH19"/>
    <mergeCell ref="BI19:BJ19"/>
    <mergeCell ref="S20:AD20"/>
    <mergeCell ref="AU18:AV18"/>
    <mergeCell ref="AK18:AL18"/>
    <mergeCell ref="AM18:AN18"/>
    <mergeCell ref="AP16:AQ16"/>
    <mergeCell ref="AW16:AX16"/>
    <mergeCell ref="AZ16:BA16"/>
    <mergeCell ref="BB16:BC16"/>
    <mergeCell ref="BE16:BF16"/>
    <mergeCell ref="BG16:BH16"/>
    <mergeCell ref="BI16:BJ16"/>
    <mergeCell ref="BK16:BL16"/>
    <mergeCell ref="AH17:AI17"/>
    <mergeCell ref="AP17:AQ17"/>
    <mergeCell ref="AR17:AS17"/>
    <mergeCell ref="BB17:BC17"/>
    <mergeCell ref="BE17:BF17"/>
    <mergeCell ref="BG17:BH17"/>
    <mergeCell ref="BI17:BJ17"/>
    <mergeCell ref="BK17:BL17"/>
    <mergeCell ref="AU17:AV17"/>
    <mergeCell ref="BB14:BC14"/>
    <mergeCell ref="BE14:BF14"/>
    <mergeCell ref="BG14:BH14"/>
    <mergeCell ref="BI14:BJ14"/>
    <mergeCell ref="BK14:BL14"/>
    <mergeCell ref="B15:R15"/>
    <mergeCell ref="S15:T15"/>
    <mergeCell ref="V15:W15"/>
    <mergeCell ref="X15:Y15"/>
    <mergeCell ref="AA15:AB15"/>
    <mergeCell ref="AC15:AD15"/>
    <mergeCell ref="AF15:AG15"/>
    <mergeCell ref="AH15:AI15"/>
    <mergeCell ref="AK15:AL15"/>
    <mergeCell ref="AR15:AS15"/>
    <mergeCell ref="AU15:AV15"/>
    <mergeCell ref="AW15:AX15"/>
    <mergeCell ref="AZ15:BA15"/>
    <mergeCell ref="BB15:BC15"/>
    <mergeCell ref="BE15:BF15"/>
    <mergeCell ref="BG15:BH15"/>
    <mergeCell ref="BI15:BJ15"/>
    <mergeCell ref="BK15:BL15"/>
    <mergeCell ref="X14:Y14"/>
    <mergeCell ref="BK11:BL11"/>
    <mergeCell ref="A10:R10"/>
    <mergeCell ref="BB12:BC12"/>
    <mergeCell ref="BE12:BF12"/>
    <mergeCell ref="BG12:BH12"/>
    <mergeCell ref="BI12:BJ12"/>
    <mergeCell ref="BK12:BL12"/>
    <mergeCell ref="B13:R13"/>
    <mergeCell ref="S13:T13"/>
    <mergeCell ref="V13:W13"/>
    <mergeCell ref="AA13:AB13"/>
    <mergeCell ref="AH13:AI13"/>
    <mergeCell ref="AK13:AL13"/>
    <mergeCell ref="AP13:AQ13"/>
    <mergeCell ref="AR13:AS13"/>
    <mergeCell ref="AW13:AX13"/>
    <mergeCell ref="AZ13:BA13"/>
    <mergeCell ref="BB13:BC13"/>
    <mergeCell ref="BE13:BF13"/>
    <mergeCell ref="BG13:BH13"/>
    <mergeCell ref="BI13:BJ13"/>
    <mergeCell ref="BK13:BL13"/>
    <mergeCell ref="AW12:AX12"/>
    <mergeCell ref="AZ12:BA12"/>
    <mergeCell ref="AR10:AV10"/>
    <mergeCell ref="AW10:BA10"/>
    <mergeCell ref="B11:R11"/>
    <mergeCell ref="X11:Y11"/>
    <mergeCell ref="AA11:AB11"/>
    <mergeCell ref="AF11:AG11"/>
    <mergeCell ref="AK11:AL11"/>
    <mergeCell ref="AP11:AQ11"/>
    <mergeCell ref="AR11:AS11"/>
    <mergeCell ref="AW11:AX11"/>
    <mergeCell ref="AZ11:BA11"/>
    <mergeCell ref="AW14:AX14"/>
    <mergeCell ref="AZ14:BA14"/>
    <mergeCell ref="B16:R16"/>
    <mergeCell ref="S16:T16"/>
    <mergeCell ref="AR43:AV43"/>
    <mergeCell ref="AW43:BA43"/>
    <mergeCell ref="AU37:AV37"/>
    <mergeCell ref="I37:W37"/>
    <mergeCell ref="Y37:AC37"/>
    <mergeCell ref="AR37:AS37"/>
    <mergeCell ref="AW37:AX37"/>
    <mergeCell ref="AZ37:BA37"/>
    <mergeCell ref="A37:C37"/>
    <mergeCell ref="D37:H37"/>
    <mergeCell ref="AR39:AV39"/>
    <mergeCell ref="AW39:BA39"/>
    <mergeCell ref="A40:C40"/>
    <mergeCell ref="D40:H40"/>
    <mergeCell ref="I40:W40"/>
    <mergeCell ref="Y40:AC40"/>
    <mergeCell ref="AD40:AQ40"/>
    <mergeCell ref="AR40:AS40"/>
    <mergeCell ref="V16:W16"/>
    <mergeCell ref="X16:Y16"/>
    <mergeCell ref="AU40:AV40"/>
    <mergeCell ref="AW40:AX40"/>
    <mergeCell ref="AZ40:BA40"/>
    <mergeCell ref="A41:C41"/>
    <mergeCell ref="D41:H41"/>
    <mergeCell ref="I41:W41"/>
    <mergeCell ref="AQ30:AR30"/>
    <mergeCell ref="AS30:AT30"/>
    <mergeCell ref="AU30:AV30"/>
    <mergeCell ref="AW30:AX30"/>
    <mergeCell ref="AY30:AZ30"/>
    <mergeCell ref="BA30:BB30"/>
    <mergeCell ref="AR33:AV33"/>
    <mergeCell ref="AW33:BA33"/>
    <mergeCell ref="A34:C34"/>
    <mergeCell ref="D34:H34"/>
    <mergeCell ref="I34:W34"/>
    <mergeCell ref="Y34:AC34"/>
    <mergeCell ref="AD34:AQ34"/>
    <mergeCell ref="AR34:AS34"/>
    <mergeCell ref="AW34:AX34"/>
    <mergeCell ref="AZ34:BA34"/>
    <mergeCell ref="AU34:AV34"/>
    <mergeCell ref="D35:H35"/>
    <mergeCell ref="B27:R27"/>
    <mergeCell ref="S27:T27"/>
    <mergeCell ref="U27:V27"/>
    <mergeCell ref="W27:X27"/>
    <mergeCell ref="Y27:Z27"/>
    <mergeCell ref="AA27:AB27"/>
    <mergeCell ref="AG27:AH27"/>
    <mergeCell ref="AI27:AJ27"/>
    <mergeCell ref="AO30:AP30"/>
    <mergeCell ref="B30:R30"/>
    <mergeCell ref="S30:T30"/>
    <mergeCell ref="W30:X30"/>
    <mergeCell ref="Y30:Z30"/>
    <mergeCell ref="AA30:AB30"/>
    <mergeCell ref="AG30:AH30"/>
    <mergeCell ref="AI30:AJ30"/>
    <mergeCell ref="AK30:AL30"/>
    <mergeCell ref="AM30:AN30"/>
    <mergeCell ref="U28:V28"/>
    <mergeCell ref="AE28:AF28"/>
    <mergeCell ref="AM29:AN29"/>
    <mergeCell ref="AO29:AP29"/>
    <mergeCell ref="B28:R28"/>
    <mergeCell ref="S28:T28"/>
    <mergeCell ref="AQ26:AR26"/>
    <mergeCell ref="AS26:AT26"/>
    <mergeCell ref="AU26:AV26"/>
    <mergeCell ref="AC27:AD27"/>
    <mergeCell ref="AE27:AF27"/>
    <mergeCell ref="AM27:AN27"/>
    <mergeCell ref="AO26:AP26"/>
    <mergeCell ref="AF18:AG18"/>
    <mergeCell ref="AH18:AI18"/>
    <mergeCell ref="AP18:AQ18"/>
    <mergeCell ref="AR18:AS18"/>
    <mergeCell ref="AC21:AD21"/>
    <mergeCell ref="AE21:AF21"/>
    <mergeCell ref="AM25:AN25"/>
    <mergeCell ref="AO25:AP25"/>
    <mergeCell ref="AQ25:AR25"/>
    <mergeCell ref="AS25:AT25"/>
    <mergeCell ref="AU25:AV25"/>
    <mergeCell ref="AS27:AT27"/>
    <mergeCell ref="AU27:AV27"/>
    <mergeCell ref="B17:R17"/>
    <mergeCell ref="S17:T17"/>
    <mergeCell ref="V17:W17"/>
    <mergeCell ref="X17:Y17"/>
    <mergeCell ref="AF17:AG17"/>
    <mergeCell ref="AG21:AH21"/>
    <mergeCell ref="AI21:AJ21"/>
    <mergeCell ref="AA18:AB18"/>
    <mergeCell ref="AC18:AD18"/>
    <mergeCell ref="B18:R18"/>
    <mergeCell ref="S18:T18"/>
    <mergeCell ref="V18:W18"/>
    <mergeCell ref="X18:Y18"/>
    <mergeCell ref="A21:R21"/>
    <mergeCell ref="S21:T21"/>
    <mergeCell ref="U21:V21"/>
    <mergeCell ref="W21:X21"/>
    <mergeCell ref="Y21:Z21"/>
    <mergeCell ref="AA21:AB21"/>
    <mergeCell ref="X13:Y13"/>
    <mergeCell ref="AU11:AV11"/>
    <mergeCell ref="AH12:AI12"/>
    <mergeCell ref="AM13:AN13"/>
    <mergeCell ref="AU13:AV13"/>
    <mergeCell ref="AM12:AN12"/>
    <mergeCell ref="AC11:AD11"/>
    <mergeCell ref="AH11:AI11"/>
    <mergeCell ref="AM11:AN11"/>
    <mergeCell ref="AP12:AQ12"/>
    <mergeCell ref="AR12:AS12"/>
    <mergeCell ref="AU12:AV12"/>
    <mergeCell ref="AC14:AD14"/>
    <mergeCell ref="AA17:AB17"/>
    <mergeCell ref="AC17:AD17"/>
    <mergeCell ref="AA14:AB14"/>
    <mergeCell ref="AF14:AG14"/>
    <mergeCell ref="AK17:AL17"/>
    <mergeCell ref="AM17:AN17"/>
    <mergeCell ref="AC12:AD12"/>
    <mergeCell ref="AF12:AG12"/>
    <mergeCell ref="AK12:AL12"/>
    <mergeCell ref="AA16:AB16"/>
    <mergeCell ref="AC16:AD16"/>
    <mergeCell ref="AF16:AG16"/>
    <mergeCell ref="AH16:AI16"/>
    <mergeCell ref="AK16:AL16"/>
    <mergeCell ref="AM16:AN16"/>
    <mergeCell ref="A1:BL1"/>
    <mergeCell ref="A2:BL2"/>
    <mergeCell ref="A3:BL3"/>
    <mergeCell ref="A4:BL4"/>
    <mergeCell ref="A5:BL5"/>
    <mergeCell ref="A7:BL7"/>
    <mergeCell ref="AU14:AV14"/>
    <mergeCell ref="AM14:AN14"/>
    <mergeCell ref="AP14:AQ14"/>
    <mergeCell ref="AR14:AS14"/>
    <mergeCell ref="B14:R14"/>
    <mergeCell ref="S14:T14"/>
    <mergeCell ref="V14:W14"/>
    <mergeCell ref="B12:R12"/>
    <mergeCell ref="S12:T12"/>
    <mergeCell ref="V12:W12"/>
    <mergeCell ref="BB10:BF10"/>
    <mergeCell ref="BG10:BH10"/>
    <mergeCell ref="BI10:BJ10"/>
    <mergeCell ref="BK10:BL10"/>
    <mergeCell ref="BB11:BC11"/>
    <mergeCell ref="BE11:BF11"/>
    <mergeCell ref="BG11:BH11"/>
    <mergeCell ref="BI11:BJ11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BQ45"/>
  <sheetViews>
    <sheetView showGridLines="0" workbookViewId="0" xr3:uid="{842E5F09-E766-5B8D-85AF-A39847EA96FD}">
      <selection activeCell="BN26" sqref="BN26"/>
    </sheetView>
  </sheetViews>
  <sheetFormatPr defaultRowHeight="12.75"/>
  <cols>
    <col min="1" max="1" width="3" customWidth="1"/>
    <col min="2" max="64" width="1.7109375" customWidth="1"/>
  </cols>
  <sheetData>
    <row r="1" spans="1:64" ht="19.5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</row>
    <row r="2" spans="1:64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</row>
    <row r="3" spans="1:64">
      <c r="A3" s="215" t="s">
        <v>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</row>
    <row r="4" spans="1:64">
      <c r="A4" s="215" t="s">
        <v>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</row>
    <row r="5" spans="1:64">
      <c r="A5" s="216" t="s">
        <v>4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</row>
    <row r="6" spans="1:64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64" ht="22.5">
      <c r="A7" s="217" t="s">
        <v>5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</row>
    <row r="8" spans="1:64" ht="23.25">
      <c r="A8" s="2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</row>
    <row r="9" spans="1:64" ht="19.5" thickBot="1">
      <c r="A9" s="1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7"/>
      <c r="AJ9" s="2"/>
      <c r="AK9" s="6"/>
      <c r="AL9" s="2"/>
      <c r="AM9" s="2"/>
      <c r="AN9" s="2"/>
      <c r="AO9" s="17"/>
      <c r="AP9" s="2"/>
      <c r="AQ9" s="2"/>
      <c r="AR9" s="6" t="s">
        <v>55</v>
      </c>
      <c r="AS9" s="2"/>
      <c r="AT9" s="17"/>
      <c r="AU9" s="2"/>
      <c r="AV9" s="2"/>
      <c r="AW9" s="17"/>
      <c r="AX9" s="2"/>
      <c r="AY9" s="2"/>
      <c r="AZ9" s="2"/>
      <c r="BA9" s="2"/>
    </row>
    <row r="10" spans="1:64" ht="14.25" thickTop="1" thickBot="1">
      <c r="A10" s="363" t="s">
        <v>8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6"/>
      <c r="S10" s="50">
        <v>1</v>
      </c>
      <c r="T10" s="51"/>
      <c r="U10" s="51"/>
      <c r="V10" s="51"/>
      <c r="W10" s="51"/>
      <c r="X10" s="52">
        <v>2</v>
      </c>
      <c r="Y10" s="51"/>
      <c r="Z10" s="51"/>
      <c r="AA10" s="51"/>
      <c r="AB10" s="51"/>
      <c r="AC10" s="52">
        <v>3</v>
      </c>
      <c r="AD10" s="51"/>
      <c r="AE10" s="51"/>
      <c r="AF10" s="51"/>
      <c r="AG10" s="51"/>
      <c r="AH10" s="52">
        <v>4</v>
      </c>
      <c r="AI10" s="51"/>
      <c r="AJ10" s="51"/>
      <c r="AK10" s="51"/>
      <c r="AL10" s="51"/>
      <c r="AM10" s="52">
        <v>5</v>
      </c>
      <c r="AN10" s="51"/>
      <c r="AO10" s="51"/>
      <c r="AP10" s="51"/>
      <c r="AQ10" s="90"/>
      <c r="AR10" s="341">
        <v>6</v>
      </c>
      <c r="AS10" s="342"/>
      <c r="AT10" s="342"/>
      <c r="AU10" s="342"/>
      <c r="AV10" s="343"/>
      <c r="AW10" s="341">
        <v>7</v>
      </c>
      <c r="AX10" s="342"/>
      <c r="AY10" s="342"/>
      <c r="AZ10" s="342"/>
      <c r="BA10" s="343"/>
      <c r="BB10" s="341">
        <v>7</v>
      </c>
      <c r="BC10" s="342"/>
      <c r="BD10" s="342"/>
      <c r="BE10" s="342"/>
      <c r="BF10" s="343"/>
      <c r="BG10" s="219" t="s">
        <v>9</v>
      </c>
      <c r="BH10" s="220"/>
      <c r="BI10" s="219" t="s">
        <v>10</v>
      </c>
      <c r="BJ10" s="220"/>
      <c r="BK10" s="219" t="s">
        <v>11</v>
      </c>
      <c r="BL10" s="220"/>
    </row>
    <row r="11" spans="1:64" ht="13.5" thickTop="1">
      <c r="A11" s="56">
        <v>1</v>
      </c>
      <c r="B11" s="259" t="s">
        <v>38</v>
      </c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9"/>
      <c r="S11" s="91"/>
      <c r="T11" s="92"/>
      <c r="U11" s="92"/>
      <c r="V11" s="92"/>
      <c r="W11" s="93"/>
      <c r="X11" s="356">
        <v>2</v>
      </c>
      <c r="Y11" s="357"/>
      <c r="Z11" s="154" t="s">
        <v>13</v>
      </c>
      <c r="AA11" s="357">
        <v>1</v>
      </c>
      <c r="AB11" s="393"/>
      <c r="AC11" s="356">
        <v>5</v>
      </c>
      <c r="AD11" s="357"/>
      <c r="AE11" s="154" t="s">
        <v>13</v>
      </c>
      <c r="AF11" s="357">
        <v>0</v>
      </c>
      <c r="AG11" s="393"/>
      <c r="AH11" s="439">
        <v>2</v>
      </c>
      <c r="AI11" s="440"/>
      <c r="AJ11" s="156" t="s">
        <v>13</v>
      </c>
      <c r="AK11" s="440">
        <v>2</v>
      </c>
      <c r="AL11" s="441"/>
      <c r="AM11" s="356">
        <v>2</v>
      </c>
      <c r="AN11" s="357"/>
      <c r="AO11" s="154" t="s">
        <v>13</v>
      </c>
      <c r="AP11" s="357">
        <v>1</v>
      </c>
      <c r="AQ11" s="393"/>
      <c r="AR11" s="356">
        <v>4</v>
      </c>
      <c r="AS11" s="357"/>
      <c r="AT11" s="154" t="s">
        <v>13</v>
      </c>
      <c r="AU11" s="357">
        <v>2</v>
      </c>
      <c r="AV11" s="393"/>
      <c r="AW11" s="356">
        <v>4</v>
      </c>
      <c r="AX11" s="357"/>
      <c r="AY11" s="154" t="s">
        <v>13</v>
      </c>
      <c r="AZ11" s="357">
        <v>0</v>
      </c>
      <c r="BA11" s="393"/>
      <c r="BB11" s="344">
        <v>1</v>
      </c>
      <c r="BC11" s="345"/>
      <c r="BD11" s="151" t="s">
        <v>13</v>
      </c>
      <c r="BE11" s="345">
        <v>5</v>
      </c>
      <c r="BF11" s="346"/>
      <c r="BG11" s="347">
        <f>SUM(S11+X11+AC11+AH11+AM11+AR11+AW11+BB11)</f>
        <v>20</v>
      </c>
      <c r="BH11" s="348"/>
      <c r="BI11" s="349">
        <f>SUM(V11+AA11+AF11+AK11+AP11+AU11+AZ11+BE11)</f>
        <v>11</v>
      </c>
      <c r="BJ11" s="350"/>
      <c r="BK11" s="394">
        <v>16</v>
      </c>
      <c r="BL11" s="395"/>
    </row>
    <row r="12" spans="1:64">
      <c r="A12" s="60">
        <v>2</v>
      </c>
      <c r="B12" s="259" t="s">
        <v>56</v>
      </c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1"/>
      <c r="S12" s="310">
        <v>1</v>
      </c>
      <c r="T12" s="311"/>
      <c r="U12" s="146" t="s">
        <v>13</v>
      </c>
      <c r="V12" s="311">
        <v>2</v>
      </c>
      <c r="W12" s="312"/>
      <c r="X12" s="26"/>
      <c r="Y12" s="27"/>
      <c r="Z12" s="27"/>
      <c r="AA12" s="27"/>
      <c r="AB12" s="94"/>
      <c r="AC12" s="255">
        <v>7</v>
      </c>
      <c r="AD12" s="256"/>
      <c r="AE12" s="148" t="s">
        <v>13</v>
      </c>
      <c r="AF12" s="256">
        <v>0</v>
      </c>
      <c r="AG12" s="316"/>
      <c r="AH12" s="249">
        <v>1</v>
      </c>
      <c r="AI12" s="250"/>
      <c r="AJ12" s="145" t="s">
        <v>13</v>
      </c>
      <c r="AK12" s="250">
        <v>1</v>
      </c>
      <c r="AL12" s="251"/>
      <c r="AM12" s="315">
        <v>1</v>
      </c>
      <c r="AN12" s="311"/>
      <c r="AO12" s="146" t="s">
        <v>13</v>
      </c>
      <c r="AP12" s="311">
        <v>2</v>
      </c>
      <c r="AQ12" s="312"/>
      <c r="AR12" s="255">
        <v>4</v>
      </c>
      <c r="AS12" s="256"/>
      <c r="AT12" s="148" t="s">
        <v>13</v>
      </c>
      <c r="AU12" s="256">
        <v>0</v>
      </c>
      <c r="AV12" s="316"/>
      <c r="AW12" s="255">
        <v>4</v>
      </c>
      <c r="AX12" s="256"/>
      <c r="AY12" s="148" t="s">
        <v>13</v>
      </c>
      <c r="AZ12" s="256">
        <v>1</v>
      </c>
      <c r="BA12" s="316"/>
      <c r="BB12" s="255">
        <v>3</v>
      </c>
      <c r="BC12" s="256"/>
      <c r="BD12" s="148" t="s">
        <v>13</v>
      </c>
      <c r="BE12" s="256">
        <v>2</v>
      </c>
      <c r="BF12" s="316"/>
      <c r="BG12" s="396">
        <f>SUM(S12+X12+AC12+AH12+AM12+AR12+AW12+BB12)</f>
        <v>21</v>
      </c>
      <c r="BH12" s="397"/>
      <c r="BI12" s="396">
        <f t="shared" ref="BI12:BI18" si="0">SUM(V12+AA12+AF12+AK12+AP12+AU12+AZ12+BE12)</f>
        <v>8</v>
      </c>
      <c r="BJ12" s="397"/>
      <c r="BK12" s="398">
        <v>13</v>
      </c>
      <c r="BL12" s="399"/>
    </row>
    <row r="13" spans="1:64">
      <c r="A13" s="60">
        <v>3</v>
      </c>
      <c r="B13" s="259" t="s">
        <v>57</v>
      </c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9"/>
      <c r="S13" s="310">
        <v>0</v>
      </c>
      <c r="T13" s="311"/>
      <c r="U13" s="146" t="s">
        <v>13</v>
      </c>
      <c r="V13" s="311">
        <v>5</v>
      </c>
      <c r="W13" s="312"/>
      <c r="X13" s="315">
        <v>0</v>
      </c>
      <c r="Y13" s="311"/>
      <c r="Z13" s="146" t="s">
        <v>13</v>
      </c>
      <c r="AA13" s="311">
        <v>7</v>
      </c>
      <c r="AB13" s="312"/>
      <c r="AC13" s="26"/>
      <c r="AD13" s="27"/>
      <c r="AE13" s="27"/>
      <c r="AF13" s="27"/>
      <c r="AG13" s="94"/>
      <c r="AH13" s="315">
        <v>0</v>
      </c>
      <c r="AI13" s="311"/>
      <c r="AJ13" s="146" t="s">
        <v>13</v>
      </c>
      <c r="AK13" s="311">
        <v>8</v>
      </c>
      <c r="AL13" s="312"/>
      <c r="AM13" s="315">
        <v>0</v>
      </c>
      <c r="AN13" s="311"/>
      <c r="AO13" s="146" t="s">
        <v>13</v>
      </c>
      <c r="AP13" s="311">
        <v>5</v>
      </c>
      <c r="AQ13" s="312"/>
      <c r="AR13" s="315">
        <v>1</v>
      </c>
      <c r="AS13" s="311"/>
      <c r="AT13" s="146" t="s">
        <v>13</v>
      </c>
      <c r="AU13" s="311">
        <v>5</v>
      </c>
      <c r="AV13" s="312"/>
      <c r="AW13" s="315">
        <v>0</v>
      </c>
      <c r="AX13" s="311"/>
      <c r="AY13" s="146" t="s">
        <v>13</v>
      </c>
      <c r="AZ13" s="311">
        <v>7</v>
      </c>
      <c r="BA13" s="312"/>
      <c r="BB13" s="315">
        <v>1</v>
      </c>
      <c r="BC13" s="311"/>
      <c r="BD13" s="146" t="s">
        <v>13</v>
      </c>
      <c r="BE13" s="311">
        <v>7</v>
      </c>
      <c r="BF13" s="312"/>
      <c r="BG13" s="396">
        <f t="shared" ref="BG13:BG18" si="1">SUM(S13+X13+AC13+AH13+AM13+AR13+AW13+BB13)</f>
        <v>2</v>
      </c>
      <c r="BH13" s="397"/>
      <c r="BI13" s="396">
        <f t="shared" si="0"/>
        <v>44</v>
      </c>
      <c r="BJ13" s="397"/>
      <c r="BK13" s="398">
        <v>0</v>
      </c>
      <c r="BL13" s="399"/>
    </row>
    <row r="14" spans="1:64">
      <c r="A14" s="60">
        <v>4</v>
      </c>
      <c r="B14" s="259" t="s">
        <v>58</v>
      </c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9"/>
      <c r="S14" s="438">
        <v>2</v>
      </c>
      <c r="T14" s="250"/>
      <c r="U14" s="145" t="s">
        <v>13</v>
      </c>
      <c r="V14" s="250">
        <v>2</v>
      </c>
      <c r="W14" s="251"/>
      <c r="X14" s="249">
        <v>1</v>
      </c>
      <c r="Y14" s="250"/>
      <c r="Z14" s="145" t="s">
        <v>13</v>
      </c>
      <c r="AA14" s="250">
        <v>1</v>
      </c>
      <c r="AB14" s="251"/>
      <c r="AC14" s="255">
        <v>8</v>
      </c>
      <c r="AD14" s="256"/>
      <c r="AE14" s="148" t="s">
        <v>13</v>
      </c>
      <c r="AF14" s="256">
        <v>0</v>
      </c>
      <c r="AG14" s="316"/>
      <c r="AH14" s="26"/>
      <c r="AI14" s="27"/>
      <c r="AJ14" s="27"/>
      <c r="AK14" s="27"/>
      <c r="AL14" s="94"/>
      <c r="AM14" s="255">
        <v>2</v>
      </c>
      <c r="AN14" s="256"/>
      <c r="AO14" s="148" t="s">
        <v>13</v>
      </c>
      <c r="AP14" s="256">
        <v>1</v>
      </c>
      <c r="AQ14" s="316"/>
      <c r="AR14" s="255">
        <v>3</v>
      </c>
      <c r="AS14" s="256"/>
      <c r="AT14" s="148" t="s">
        <v>13</v>
      </c>
      <c r="AU14" s="256">
        <v>2</v>
      </c>
      <c r="AV14" s="316"/>
      <c r="AW14" s="255">
        <v>2</v>
      </c>
      <c r="AX14" s="256"/>
      <c r="AY14" s="148" t="s">
        <v>13</v>
      </c>
      <c r="AZ14" s="256">
        <v>1</v>
      </c>
      <c r="BA14" s="316"/>
      <c r="BB14" s="249">
        <v>3</v>
      </c>
      <c r="BC14" s="250"/>
      <c r="BD14" s="145" t="s">
        <v>13</v>
      </c>
      <c r="BE14" s="250">
        <v>3</v>
      </c>
      <c r="BF14" s="251"/>
      <c r="BG14" s="396">
        <f t="shared" si="1"/>
        <v>21</v>
      </c>
      <c r="BH14" s="397"/>
      <c r="BI14" s="396">
        <f t="shared" si="0"/>
        <v>10</v>
      </c>
      <c r="BJ14" s="397"/>
      <c r="BK14" s="398">
        <v>15</v>
      </c>
      <c r="BL14" s="399"/>
    </row>
    <row r="15" spans="1:64">
      <c r="A15" s="60">
        <v>5</v>
      </c>
      <c r="B15" s="259" t="s">
        <v>12</v>
      </c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9"/>
      <c r="S15" s="310">
        <v>1</v>
      </c>
      <c r="T15" s="311"/>
      <c r="U15" s="146" t="s">
        <v>13</v>
      </c>
      <c r="V15" s="311">
        <v>2</v>
      </c>
      <c r="W15" s="312"/>
      <c r="X15" s="255">
        <v>2</v>
      </c>
      <c r="Y15" s="256"/>
      <c r="Z15" s="148" t="s">
        <v>13</v>
      </c>
      <c r="AA15" s="256">
        <v>1</v>
      </c>
      <c r="AB15" s="316"/>
      <c r="AC15" s="255">
        <v>5</v>
      </c>
      <c r="AD15" s="256"/>
      <c r="AE15" s="148" t="s">
        <v>13</v>
      </c>
      <c r="AF15" s="256">
        <v>0</v>
      </c>
      <c r="AG15" s="316"/>
      <c r="AH15" s="315">
        <v>1</v>
      </c>
      <c r="AI15" s="311"/>
      <c r="AJ15" s="146" t="s">
        <v>13</v>
      </c>
      <c r="AK15" s="311">
        <v>2</v>
      </c>
      <c r="AL15" s="312"/>
      <c r="AM15" s="26"/>
      <c r="AN15" s="27"/>
      <c r="AO15" s="27"/>
      <c r="AP15" s="27"/>
      <c r="AQ15" s="94"/>
      <c r="AR15" s="315">
        <v>0</v>
      </c>
      <c r="AS15" s="311"/>
      <c r="AT15" s="146" t="s">
        <v>13</v>
      </c>
      <c r="AU15" s="311">
        <v>3</v>
      </c>
      <c r="AV15" s="312"/>
      <c r="AW15" s="255">
        <v>1</v>
      </c>
      <c r="AX15" s="256"/>
      <c r="AY15" s="148" t="s">
        <v>13</v>
      </c>
      <c r="AZ15" s="256">
        <v>0</v>
      </c>
      <c r="BA15" s="316"/>
      <c r="BB15" s="315">
        <v>0</v>
      </c>
      <c r="BC15" s="311"/>
      <c r="BD15" s="146" t="s">
        <v>13</v>
      </c>
      <c r="BE15" s="311">
        <v>2</v>
      </c>
      <c r="BF15" s="312"/>
      <c r="BG15" s="396">
        <f t="shared" si="1"/>
        <v>10</v>
      </c>
      <c r="BH15" s="397"/>
      <c r="BI15" s="396">
        <f t="shared" si="0"/>
        <v>10</v>
      </c>
      <c r="BJ15" s="397"/>
      <c r="BK15" s="398">
        <v>9</v>
      </c>
      <c r="BL15" s="399"/>
    </row>
    <row r="16" spans="1:64">
      <c r="A16" s="60">
        <v>6</v>
      </c>
      <c r="B16" s="259" t="s">
        <v>59</v>
      </c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1"/>
      <c r="S16" s="310">
        <v>2</v>
      </c>
      <c r="T16" s="311"/>
      <c r="U16" s="146" t="s">
        <v>13</v>
      </c>
      <c r="V16" s="311">
        <v>4</v>
      </c>
      <c r="W16" s="311"/>
      <c r="X16" s="315">
        <v>0</v>
      </c>
      <c r="Y16" s="311"/>
      <c r="Z16" s="146" t="s">
        <v>13</v>
      </c>
      <c r="AA16" s="311">
        <v>4</v>
      </c>
      <c r="AB16" s="312"/>
      <c r="AC16" s="255">
        <v>5</v>
      </c>
      <c r="AD16" s="256"/>
      <c r="AE16" s="148" t="s">
        <v>13</v>
      </c>
      <c r="AF16" s="256">
        <v>1</v>
      </c>
      <c r="AG16" s="316"/>
      <c r="AH16" s="315">
        <v>2</v>
      </c>
      <c r="AI16" s="311"/>
      <c r="AJ16" s="146" t="s">
        <v>13</v>
      </c>
      <c r="AK16" s="311">
        <v>3</v>
      </c>
      <c r="AL16" s="312"/>
      <c r="AM16" s="255">
        <v>3</v>
      </c>
      <c r="AN16" s="256"/>
      <c r="AO16" s="148" t="s">
        <v>13</v>
      </c>
      <c r="AP16" s="256">
        <v>0</v>
      </c>
      <c r="AQ16" s="316"/>
      <c r="AR16" s="26"/>
      <c r="AS16" s="27"/>
      <c r="AT16" s="27"/>
      <c r="AU16" s="27"/>
      <c r="AV16" s="94"/>
      <c r="AW16" s="315">
        <v>1</v>
      </c>
      <c r="AX16" s="311"/>
      <c r="AY16" s="146" t="s">
        <v>13</v>
      </c>
      <c r="AZ16" s="311">
        <v>3</v>
      </c>
      <c r="BA16" s="312"/>
      <c r="BB16" s="315">
        <v>2</v>
      </c>
      <c r="BC16" s="311"/>
      <c r="BD16" s="146" t="s">
        <v>13</v>
      </c>
      <c r="BE16" s="311">
        <v>4</v>
      </c>
      <c r="BF16" s="312"/>
      <c r="BG16" s="396">
        <f t="shared" si="1"/>
        <v>15</v>
      </c>
      <c r="BH16" s="397"/>
      <c r="BI16" s="396">
        <f t="shared" si="0"/>
        <v>19</v>
      </c>
      <c r="BJ16" s="397"/>
      <c r="BK16" s="398">
        <v>6</v>
      </c>
      <c r="BL16" s="399"/>
    </row>
    <row r="17" spans="1:69">
      <c r="A17" s="102">
        <v>7</v>
      </c>
      <c r="B17" s="358" t="s">
        <v>60</v>
      </c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60"/>
      <c r="S17" s="310">
        <v>0</v>
      </c>
      <c r="T17" s="311"/>
      <c r="U17" s="146" t="s">
        <v>13</v>
      </c>
      <c r="V17" s="311">
        <v>4</v>
      </c>
      <c r="W17" s="312"/>
      <c r="X17" s="401">
        <v>1</v>
      </c>
      <c r="Y17" s="402"/>
      <c r="Z17" s="152" t="s">
        <v>13</v>
      </c>
      <c r="AA17" s="402">
        <v>4</v>
      </c>
      <c r="AB17" s="403"/>
      <c r="AC17" s="353">
        <v>7</v>
      </c>
      <c r="AD17" s="351"/>
      <c r="AE17" s="153" t="s">
        <v>13</v>
      </c>
      <c r="AF17" s="351">
        <v>0</v>
      </c>
      <c r="AG17" s="352"/>
      <c r="AH17" s="401">
        <v>1</v>
      </c>
      <c r="AI17" s="402"/>
      <c r="AJ17" s="152" t="s">
        <v>13</v>
      </c>
      <c r="AK17" s="402">
        <v>2</v>
      </c>
      <c r="AL17" s="403"/>
      <c r="AM17" s="401">
        <v>0</v>
      </c>
      <c r="AN17" s="402"/>
      <c r="AO17" s="152" t="s">
        <v>13</v>
      </c>
      <c r="AP17" s="402">
        <v>1</v>
      </c>
      <c r="AQ17" s="403"/>
      <c r="AR17" s="353">
        <v>3</v>
      </c>
      <c r="AS17" s="351"/>
      <c r="AT17" s="153" t="s">
        <v>13</v>
      </c>
      <c r="AU17" s="351">
        <v>1</v>
      </c>
      <c r="AV17" s="352"/>
      <c r="AW17" s="26"/>
      <c r="AX17" s="27"/>
      <c r="AY17" s="27"/>
      <c r="AZ17" s="27"/>
      <c r="BA17" s="94"/>
      <c r="BB17" s="401">
        <v>2</v>
      </c>
      <c r="BC17" s="402"/>
      <c r="BD17" s="152" t="s">
        <v>13</v>
      </c>
      <c r="BE17" s="402">
        <v>3</v>
      </c>
      <c r="BF17" s="403"/>
      <c r="BG17" s="396">
        <f t="shared" si="1"/>
        <v>14</v>
      </c>
      <c r="BH17" s="397"/>
      <c r="BI17" s="396">
        <f t="shared" si="0"/>
        <v>15</v>
      </c>
      <c r="BJ17" s="397"/>
      <c r="BK17" s="404">
        <v>6</v>
      </c>
      <c r="BL17" s="405"/>
    </row>
    <row r="18" spans="1:69" ht="13.5" thickBot="1">
      <c r="A18" s="59">
        <v>8</v>
      </c>
      <c r="B18" s="228" t="s">
        <v>61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30"/>
      <c r="S18" s="362">
        <v>5</v>
      </c>
      <c r="T18" s="235"/>
      <c r="U18" s="150" t="s">
        <v>13</v>
      </c>
      <c r="V18" s="235">
        <v>1</v>
      </c>
      <c r="W18" s="236"/>
      <c r="X18" s="242">
        <v>2</v>
      </c>
      <c r="Y18" s="232"/>
      <c r="Z18" s="149" t="s">
        <v>13</v>
      </c>
      <c r="AA18" s="232">
        <v>3</v>
      </c>
      <c r="AB18" s="233"/>
      <c r="AC18" s="234">
        <v>7</v>
      </c>
      <c r="AD18" s="235"/>
      <c r="AE18" s="150" t="s">
        <v>13</v>
      </c>
      <c r="AF18" s="235">
        <v>1</v>
      </c>
      <c r="AG18" s="236"/>
      <c r="AH18" s="237">
        <v>3</v>
      </c>
      <c r="AI18" s="238"/>
      <c r="AJ18" s="155" t="s">
        <v>13</v>
      </c>
      <c r="AK18" s="238">
        <v>3</v>
      </c>
      <c r="AL18" s="239"/>
      <c r="AM18" s="234">
        <v>2</v>
      </c>
      <c r="AN18" s="235"/>
      <c r="AO18" s="150" t="s">
        <v>13</v>
      </c>
      <c r="AP18" s="235">
        <v>0</v>
      </c>
      <c r="AQ18" s="236"/>
      <c r="AR18" s="234">
        <v>4</v>
      </c>
      <c r="AS18" s="235"/>
      <c r="AT18" s="150" t="s">
        <v>13</v>
      </c>
      <c r="AU18" s="235">
        <v>2</v>
      </c>
      <c r="AV18" s="236"/>
      <c r="AW18" s="234">
        <v>3</v>
      </c>
      <c r="AX18" s="235"/>
      <c r="AY18" s="150" t="s">
        <v>13</v>
      </c>
      <c r="AZ18" s="235">
        <v>2</v>
      </c>
      <c r="BA18" s="236"/>
      <c r="BB18" s="26"/>
      <c r="BC18" s="27"/>
      <c r="BD18" s="27"/>
      <c r="BE18" s="27"/>
      <c r="BF18" s="94"/>
      <c r="BG18" s="406">
        <f t="shared" si="1"/>
        <v>26</v>
      </c>
      <c r="BH18" s="407"/>
      <c r="BI18" s="406">
        <f t="shared" si="0"/>
        <v>12</v>
      </c>
      <c r="BJ18" s="407"/>
      <c r="BK18" s="442">
        <v>16</v>
      </c>
      <c r="BL18" s="409"/>
    </row>
    <row r="19" spans="1:69" ht="14.25" thickTop="1" thickBot="1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"/>
      <c r="O19" s="2"/>
      <c r="P19" s="2"/>
      <c r="Q19" s="2"/>
      <c r="R19" s="2"/>
      <c r="S19" s="4"/>
      <c r="T19" s="2"/>
      <c r="U19" s="2"/>
      <c r="V19" s="2"/>
      <c r="W19" s="2"/>
      <c r="X19" s="4"/>
      <c r="Y19" s="2"/>
      <c r="Z19" s="2"/>
      <c r="AA19" s="2"/>
      <c r="AB19" s="2"/>
      <c r="AC19" s="4"/>
      <c r="AD19" s="2"/>
      <c r="AE19" s="2"/>
      <c r="AF19" s="2"/>
      <c r="AG19" s="2"/>
      <c r="AH19" s="4"/>
      <c r="AI19" s="2"/>
      <c r="AJ19" s="2"/>
      <c r="AK19" s="2"/>
      <c r="AL19" s="2"/>
      <c r="AM19" s="4"/>
      <c r="AN19" s="4"/>
      <c r="AO19" s="2"/>
      <c r="AP19" s="2"/>
      <c r="AQ19" s="2"/>
      <c r="AR19" s="4"/>
      <c r="AS19" s="2"/>
      <c r="AT19" s="2"/>
      <c r="AU19" s="2"/>
      <c r="AV19" s="2"/>
      <c r="AW19" s="2"/>
      <c r="AX19" s="2"/>
      <c r="AY19" s="104"/>
      <c r="AZ19" s="104"/>
      <c r="BA19" s="105"/>
      <c r="BB19" s="318" t="s">
        <v>41</v>
      </c>
      <c r="BC19" s="319"/>
      <c r="BD19" s="319"/>
      <c r="BE19" s="319"/>
      <c r="BF19" s="320"/>
      <c r="BG19" s="410">
        <f>SUM(BG11:BG18)</f>
        <v>129</v>
      </c>
      <c r="BH19" s="411"/>
      <c r="BI19" s="410">
        <f>SUM(BI11:BI18)</f>
        <v>129</v>
      </c>
      <c r="BJ19" s="411"/>
      <c r="BK19" s="106"/>
      <c r="BL19" s="106"/>
    </row>
    <row r="20" spans="1:69" ht="17.25" thickTop="1" thickBot="1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324" t="s">
        <v>20</v>
      </c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2"/>
      <c r="BL20" s="2"/>
    </row>
    <row r="21" spans="1:69" ht="14.25" thickTop="1" thickBot="1">
      <c r="A21" s="363" t="s">
        <v>8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6"/>
      <c r="S21" s="325">
        <v>1</v>
      </c>
      <c r="T21" s="326"/>
      <c r="U21" s="327">
        <v>2</v>
      </c>
      <c r="V21" s="326"/>
      <c r="W21" s="327">
        <v>3</v>
      </c>
      <c r="X21" s="326"/>
      <c r="Y21" s="327">
        <v>4</v>
      </c>
      <c r="Z21" s="326"/>
      <c r="AA21" s="327">
        <v>5</v>
      </c>
      <c r="AB21" s="326"/>
      <c r="AC21" s="327">
        <v>6</v>
      </c>
      <c r="AD21" s="326"/>
      <c r="AE21" s="327">
        <v>7</v>
      </c>
      <c r="AF21" s="326"/>
      <c r="AG21" s="327">
        <v>8</v>
      </c>
      <c r="AH21" s="326"/>
      <c r="AI21" s="327">
        <v>9</v>
      </c>
      <c r="AJ21" s="326"/>
      <c r="AK21" s="327">
        <v>10</v>
      </c>
      <c r="AL21" s="326"/>
      <c r="AM21" s="327">
        <v>11</v>
      </c>
      <c r="AN21" s="326"/>
      <c r="AO21" s="327">
        <v>12</v>
      </c>
      <c r="AP21" s="326"/>
      <c r="AQ21" s="327">
        <v>13</v>
      </c>
      <c r="AR21" s="326"/>
      <c r="AS21" s="327">
        <v>14</v>
      </c>
      <c r="AT21" s="326"/>
      <c r="AU21" s="327">
        <v>15</v>
      </c>
      <c r="AV21" s="326"/>
      <c r="AW21" s="366">
        <v>16</v>
      </c>
      <c r="AX21" s="367"/>
      <c r="AY21" s="366">
        <v>17</v>
      </c>
      <c r="AZ21" s="367"/>
      <c r="BA21" s="366">
        <v>18</v>
      </c>
      <c r="BB21" s="367"/>
      <c r="BC21" s="366">
        <v>19</v>
      </c>
      <c r="BD21" s="367"/>
      <c r="BE21" s="366">
        <v>20</v>
      </c>
      <c r="BF21" s="367"/>
      <c r="BG21" s="366">
        <v>21</v>
      </c>
      <c r="BH21" s="367"/>
      <c r="BI21" s="107"/>
      <c r="BJ21" s="188"/>
      <c r="BK21" s="2"/>
      <c r="BL21" s="2"/>
    </row>
    <row r="22" spans="1:69" ht="13.5" thickTop="1">
      <c r="A22" s="56">
        <v>1</v>
      </c>
      <c r="B22" s="259" t="s">
        <v>38</v>
      </c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9"/>
      <c r="S22" s="412" t="s">
        <v>21</v>
      </c>
      <c r="T22" s="413"/>
      <c r="U22" s="418" t="s">
        <v>21</v>
      </c>
      <c r="V22" s="413"/>
      <c r="W22" s="418" t="s">
        <v>21</v>
      </c>
      <c r="X22" s="413"/>
      <c r="Y22" s="418" t="s">
        <v>21</v>
      </c>
      <c r="Z22" s="413"/>
      <c r="AA22" s="418" t="s">
        <v>21</v>
      </c>
      <c r="AB22" s="413"/>
      <c r="AC22" s="418" t="s">
        <v>21</v>
      </c>
      <c r="AD22" s="413"/>
      <c r="AE22" s="418" t="s">
        <v>21</v>
      </c>
      <c r="AF22" s="413"/>
      <c r="AG22" s="418" t="s">
        <v>21</v>
      </c>
      <c r="AH22" s="413"/>
      <c r="AI22" s="418" t="s">
        <v>21</v>
      </c>
      <c r="AJ22" s="413"/>
      <c r="AK22" s="418" t="s">
        <v>21</v>
      </c>
      <c r="AL22" s="413"/>
      <c r="AM22" s="418" t="s">
        <v>21</v>
      </c>
      <c r="AN22" s="413"/>
      <c r="AO22" s="418" t="s">
        <v>21</v>
      </c>
      <c r="AP22" s="413"/>
      <c r="AQ22" s="418" t="s">
        <v>21</v>
      </c>
      <c r="AR22" s="413"/>
      <c r="AS22" s="418" t="s">
        <v>21</v>
      </c>
      <c r="AT22" s="413"/>
      <c r="AU22" s="418" t="s">
        <v>21</v>
      </c>
      <c r="AV22" s="413"/>
      <c r="AW22" s="436" t="s">
        <v>21</v>
      </c>
      <c r="AX22" s="437"/>
      <c r="AY22" s="416"/>
      <c r="AZ22" s="417"/>
      <c r="BA22" s="416"/>
      <c r="BB22" s="417"/>
      <c r="BC22" s="416"/>
      <c r="BD22" s="417"/>
      <c r="BE22" s="416"/>
      <c r="BF22" s="417"/>
      <c r="BG22" s="416"/>
      <c r="BH22" s="417"/>
      <c r="BI22" s="108"/>
      <c r="BJ22" s="193"/>
      <c r="BK22" s="2"/>
      <c r="BL22" s="2"/>
    </row>
    <row r="23" spans="1:69">
      <c r="A23" s="60">
        <v>2</v>
      </c>
      <c r="B23" s="259" t="s">
        <v>56</v>
      </c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1"/>
      <c r="S23" s="262" t="s">
        <v>21</v>
      </c>
      <c r="T23" s="263"/>
      <c r="U23" s="265" t="s">
        <v>21</v>
      </c>
      <c r="V23" s="263"/>
      <c r="W23" s="265" t="s">
        <v>21</v>
      </c>
      <c r="X23" s="263"/>
      <c r="Y23" s="265" t="s">
        <v>21</v>
      </c>
      <c r="Z23" s="263"/>
      <c r="AA23" s="265" t="s">
        <v>21</v>
      </c>
      <c r="AB23" s="263"/>
      <c r="AC23" s="265" t="s">
        <v>21</v>
      </c>
      <c r="AD23" s="263"/>
      <c r="AE23" s="265" t="s">
        <v>21</v>
      </c>
      <c r="AF23" s="263"/>
      <c r="AG23" s="265" t="s">
        <v>21</v>
      </c>
      <c r="AH23" s="263"/>
      <c r="AI23" s="265" t="s">
        <v>21</v>
      </c>
      <c r="AJ23" s="263"/>
      <c r="AK23" s="265" t="s">
        <v>21</v>
      </c>
      <c r="AL23" s="263"/>
      <c r="AM23" s="265" t="s">
        <v>21</v>
      </c>
      <c r="AN23" s="263"/>
      <c r="AO23" s="265" t="s">
        <v>21</v>
      </c>
      <c r="AP23" s="263"/>
      <c r="AQ23" s="265" t="s">
        <v>21</v>
      </c>
      <c r="AR23" s="263"/>
      <c r="AS23" s="257"/>
      <c r="AT23" s="258"/>
      <c r="AU23" s="257"/>
      <c r="AV23" s="258"/>
      <c r="AW23" s="257"/>
      <c r="AX23" s="258"/>
      <c r="AY23" s="257"/>
      <c r="AZ23" s="258"/>
      <c r="BA23" s="257"/>
      <c r="BB23" s="258"/>
      <c r="BC23" s="257"/>
      <c r="BD23" s="258"/>
      <c r="BE23" s="257"/>
      <c r="BF23" s="258"/>
      <c r="BG23" s="257"/>
      <c r="BH23" s="258"/>
      <c r="BI23" s="108"/>
      <c r="BJ23" s="189"/>
      <c r="BK23" s="2"/>
      <c r="BL23" s="2"/>
      <c r="BQ23" s="131" t="s">
        <v>62</v>
      </c>
    </row>
    <row r="24" spans="1:69">
      <c r="A24" s="60">
        <v>3</v>
      </c>
      <c r="B24" s="259" t="s">
        <v>57</v>
      </c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9"/>
      <c r="S24" s="435"/>
      <c r="T24" s="258"/>
      <c r="U24" s="257"/>
      <c r="V24" s="258"/>
      <c r="W24" s="257"/>
      <c r="X24" s="258"/>
      <c r="Y24" s="257"/>
      <c r="Z24" s="258"/>
      <c r="AA24" s="257"/>
      <c r="AB24" s="258"/>
      <c r="AC24" s="257"/>
      <c r="AD24" s="258"/>
      <c r="AE24" s="257"/>
      <c r="AF24" s="258"/>
      <c r="AG24" s="257"/>
      <c r="AH24" s="258"/>
      <c r="AI24" s="257"/>
      <c r="AJ24" s="258"/>
      <c r="AK24" s="257"/>
      <c r="AL24" s="258"/>
      <c r="AM24" s="257"/>
      <c r="AN24" s="258"/>
      <c r="AO24" s="257"/>
      <c r="AP24" s="258"/>
      <c r="AQ24" s="257"/>
      <c r="AR24" s="258"/>
      <c r="AS24" s="257"/>
      <c r="AT24" s="258"/>
      <c r="AU24" s="257"/>
      <c r="AV24" s="258"/>
      <c r="AW24" s="257"/>
      <c r="AX24" s="258"/>
      <c r="AY24" s="257"/>
      <c r="AZ24" s="258"/>
      <c r="BA24" s="257"/>
      <c r="BB24" s="258"/>
      <c r="BC24" s="257"/>
      <c r="BD24" s="258"/>
      <c r="BE24" s="257"/>
      <c r="BF24" s="258"/>
      <c r="BG24" s="257"/>
      <c r="BH24" s="258"/>
      <c r="BI24" s="108"/>
      <c r="BJ24" s="189"/>
      <c r="BK24" s="2"/>
      <c r="BL24" s="2"/>
    </row>
    <row r="25" spans="1:69">
      <c r="A25" s="60">
        <v>4</v>
      </c>
      <c r="B25" s="259" t="s">
        <v>58</v>
      </c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9"/>
      <c r="S25" s="262" t="s">
        <v>21</v>
      </c>
      <c r="T25" s="263"/>
      <c r="U25" s="265" t="s">
        <v>21</v>
      </c>
      <c r="V25" s="263"/>
      <c r="W25" s="265" t="s">
        <v>21</v>
      </c>
      <c r="X25" s="263"/>
      <c r="Y25" s="265" t="s">
        <v>21</v>
      </c>
      <c r="Z25" s="263"/>
      <c r="AA25" s="265" t="s">
        <v>21</v>
      </c>
      <c r="AB25" s="263"/>
      <c r="AC25" s="265" t="s">
        <v>21</v>
      </c>
      <c r="AD25" s="263"/>
      <c r="AE25" s="265" t="s">
        <v>21</v>
      </c>
      <c r="AF25" s="263"/>
      <c r="AG25" s="265" t="s">
        <v>21</v>
      </c>
      <c r="AH25" s="263"/>
      <c r="AI25" s="265" t="s">
        <v>21</v>
      </c>
      <c r="AJ25" s="263"/>
      <c r="AK25" s="265" t="s">
        <v>21</v>
      </c>
      <c r="AL25" s="263"/>
      <c r="AM25" s="265" t="s">
        <v>21</v>
      </c>
      <c r="AN25" s="263"/>
      <c r="AO25" s="265" t="s">
        <v>21</v>
      </c>
      <c r="AP25" s="263"/>
      <c r="AQ25" s="265" t="s">
        <v>21</v>
      </c>
      <c r="AR25" s="263"/>
      <c r="AS25" s="265" t="s">
        <v>21</v>
      </c>
      <c r="AT25" s="263"/>
      <c r="AU25" s="265" t="s">
        <v>21</v>
      </c>
      <c r="AV25" s="263"/>
      <c r="AW25" s="257"/>
      <c r="AX25" s="258"/>
      <c r="AY25" s="257"/>
      <c r="AZ25" s="258"/>
      <c r="BA25" s="257"/>
      <c r="BB25" s="258"/>
      <c r="BC25" s="257"/>
      <c r="BD25" s="258"/>
      <c r="BE25" s="257"/>
      <c r="BF25" s="258"/>
      <c r="BG25" s="257"/>
      <c r="BH25" s="258"/>
      <c r="BI25" s="108"/>
      <c r="BJ25" s="189"/>
      <c r="BK25" s="2"/>
      <c r="BL25" s="2"/>
    </row>
    <row r="26" spans="1:69">
      <c r="A26" s="60">
        <v>5</v>
      </c>
      <c r="B26" s="259" t="s">
        <v>12</v>
      </c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9"/>
      <c r="S26" s="262" t="s">
        <v>21</v>
      </c>
      <c r="T26" s="263"/>
      <c r="U26" s="265" t="s">
        <v>21</v>
      </c>
      <c r="V26" s="263"/>
      <c r="W26" s="265" t="s">
        <v>21</v>
      </c>
      <c r="X26" s="263"/>
      <c r="Y26" s="265" t="s">
        <v>21</v>
      </c>
      <c r="Z26" s="263"/>
      <c r="AA26" s="265" t="s">
        <v>21</v>
      </c>
      <c r="AB26" s="263"/>
      <c r="AC26" s="265" t="s">
        <v>21</v>
      </c>
      <c r="AD26" s="263"/>
      <c r="AE26" s="265" t="s">
        <v>21</v>
      </c>
      <c r="AF26" s="263"/>
      <c r="AG26" s="265" t="s">
        <v>21</v>
      </c>
      <c r="AH26" s="263"/>
      <c r="AI26" s="265" t="s">
        <v>21</v>
      </c>
      <c r="AJ26" s="263"/>
      <c r="AK26" s="257"/>
      <c r="AL26" s="258"/>
      <c r="AM26" s="257"/>
      <c r="AN26" s="258"/>
      <c r="AO26" s="257"/>
      <c r="AP26" s="258"/>
      <c r="AQ26" s="257"/>
      <c r="AR26" s="258"/>
      <c r="AS26" s="257"/>
      <c r="AT26" s="258"/>
      <c r="AU26" s="257"/>
      <c r="AV26" s="258"/>
      <c r="AW26" s="257"/>
      <c r="AX26" s="258"/>
      <c r="AY26" s="257"/>
      <c r="AZ26" s="258"/>
      <c r="BA26" s="257"/>
      <c r="BB26" s="258"/>
      <c r="BC26" s="257"/>
      <c r="BD26" s="258"/>
      <c r="BE26" s="257"/>
      <c r="BF26" s="258"/>
      <c r="BG26" s="257"/>
      <c r="BH26" s="258"/>
      <c r="BI26" s="108"/>
      <c r="BJ26" s="189"/>
      <c r="BK26" s="2"/>
      <c r="BL26" s="2"/>
    </row>
    <row r="27" spans="1:69">
      <c r="A27" s="60">
        <v>6</v>
      </c>
      <c r="B27" s="259" t="s">
        <v>59</v>
      </c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1"/>
      <c r="S27" s="262" t="s">
        <v>21</v>
      </c>
      <c r="T27" s="263"/>
      <c r="U27" s="265" t="s">
        <v>21</v>
      </c>
      <c r="V27" s="263"/>
      <c r="W27" s="265" t="s">
        <v>21</v>
      </c>
      <c r="X27" s="263"/>
      <c r="Y27" s="265" t="s">
        <v>21</v>
      </c>
      <c r="Z27" s="263"/>
      <c r="AA27" s="265" t="s">
        <v>21</v>
      </c>
      <c r="AB27" s="263"/>
      <c r="AC27" s="265" t="s">
        <v>21</v>
      </c>
      <c r="AD27" s="263"/>
      <c r="AE27" s="257"/>
      <c r="AF27" s="258"/>
      <c r="AG27" s="257"/>
      <c r="AH27" s="258"/>
      <c r="AI27" s="257"/>
      <c r="AJ27" s="258"/>
      <c r="AK27" s="257"/>
      <c r="AL27" s="258"/>
      <c r="AM27" s="257"/>
      <c r="AN27" s="258"/>
      <c r="AO27" s="257"/>
      <c r="AP27" s="258"/>
      <c r="AQ27" s="257"/>
      <c r="AR27" s="258"/>
      <c r="AS27" s="257"/>
      <c r="AT27" s="258"/>
      <c r="AU27" s="257"/>
      <c r="AV27" s="258"/>
      <c r="AW27" s="257"/>
      <c r="AX27" s="258"/>
      <c r="AY27" s="257"/>
      <c r="AZ27" s="258"/>
      <c r="BA27" s="257"/>
      <c r="BB27" s="258"/>
      <c r="BC27" s="257"/>
      <c r="BD27" s="258"/>
      <c r="BE27" s="257"/>
      <c r="BF27" s="258"/>
      <c r="BG27" s="257"/>
      <c r="BH27" s="258"/>
      <c r="BI27" s="108"/>
      <c r="BJ27" s="189"/>
      <c r="BK27" s="2"/>
      <c r="BL27" s="2"/>
    </row>
    <row r="28" spans="1:69">
      <c r="A28" s="102">
        <v>7</v>
      </c>
      <c r="B28" s="358" t="s">
        <v>60</v>
      </c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60"/>
      <c r="S28" s="262" t="s">
        <v>21</v>
      </c>
      <c r="T28" s="263"/>
      <c r="U28" s="265" t="s">
        <v>21</v>
      </c>
      <c r="V28" s="263"/>
      <c r="W28" s="265" t="s">
        <v>21</v>
      </c>
      <c r="X28" s="263"/>
      <c r="Y28" s="265" t="s">
        <v>21</v>
      </c>
      <c r="Z28" s="263"/>
      <c r="AA28" s="265" t="s">
        <v>21</v>
      </c>
      <c r="AB28" s="263"/>
      <c r="AC28" s="265" t="s">
        <v>21</v>
      </c>
      <c r="AD28" s="263"/>
      <c r="AE28" s="257"/>
      <c r="AF28" s="258"/>
      <c r="AG28" s="257"/>
      <c r="AH28" s="258"/>
      <c r="AI28" s="257"/>
      <c r="AJ28" s="258"/>
      <c r="AK28" s="257"/>
      <c r="AL28" s="258"/>
      <c r="AM28" s="257"/>
      <c r="AN28" s="258"/>
      <c r="AO28" s="257"/>
      <c r="AP28" s="258"/>
      <c r="AQ28" s="257"/>
      <c r="AR28" s="258"/>
      <c r="AS28" s="431"/>
      <c r="AT28" s="432"/>
      <c r="AU28" s="431"/>
      <c r="AV28" s="432"/>
      <c r="AW28" s="257"/>
      <c r="AX28" s="258"/>
      <c r="AY28" s="257"/>
      <c r="AZ28" s="258"/>
      <c r="BA28" s="257"/>
      <c r="BB28" s="258"/>
      <c r="BC28" s="257"/>
      <c r="BD28" s="258"/>
      <c r="BE28" s="257"/>
      <c r="BF28" s="258"/>
      <c r="BG28" s="257"/>
      <c r="BH28" s="258"/>
      <c r="BI28" s="108"/>
      <c r="BJ28" s="189"/>
      <c r="BK28" s="2"/>
      <c r="BL28" s="2"/>
    </row>
    <row r="29" spans="1:69" ht="13.5" thickBot="1">
      <c r="A29" s="59">
        <v>8</v>
      </c>
      <c r="B29" s="228" t="s">
        <v>61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30"/>
      <c r="S29" s="262" t="s">
        <v>21</v>
      </c>
      <c r="T29" s="263"/>
      <c r="U29" s="265" t="s">
        <v>21</v>
      </c>
      <c r="V29" s="263"/>
      <c r="W29" s="265" t="s">
        <v>21</v>
      </c>
      <c r="X29" s="263"/>
      <c r="Y29" s="265" t="s">
        <v>21</v>
      </c>
      <c r="Z29" s="263"/>
      <c r="AA29" s="265" t="s">
        <v>21</v>
      </c>
      <c r="AB29" s="263"/>
      <c r="AC29" s="265" t="s">
        <v>21</v>
      </c>
      <c r="AD29" s="263"/>
      <c r="AE29" s="265" t="s">
        <v>21</v>
      </c>
      <c r="AF29" s="263"/>
      <c r="AG29" s="265" t="s">
        <v>21</v>
      </c>
      <c r="AH29" s="263"/>
      <c r="AI29" s="265" t="s">
        <v>21</v>
      </c>
      <c r="AJ29" s="263"/>
      <c r="AK29" s="265" t="s">
        <v>21</v>
      </c>
      <c r="AL29" s="263"/>
      <c r="AM29" s="265" t="s">
        <v>21</v>
      </c>
      <c r="AN29" s="263"/>
      <c r="AO29" s="265" t="s">
        <v>21</v>
      </c>
      <c r="AP29" s="263"/>
      <c r="AQ29" s="265" t="s">
        <v>21</v>
      </c>
      <c r="AR29" s="263"/>
      <c r="AS29" s="265" t="s">
        <v>21</v>
      </c>
      <c r="AT29" s="263"/>
      <c r="AU29" s="265" t="s">
        <v>21</v>
      </c>
      <c r="AV29" s="263"/>
      <c r="AW29" s="265" t="s">
        <v>21</v>
      </c>
      <c r="AX29" s="263"/>
      <c r="AY29" s="433"/>
      <c r="AZ29" s="434"/>
      <c r="BA29" s="433"/>
      <c r="BB29" s="434"/>
      <c r="BC29" s="335"/>
      <c r="BD29" s="336"/>
      <c r="BE29" s="335"/>
      <c r="BF29" s="336"/>
      <c r="BG29" s="335"/>
      <c r="BH29" s="336"/>
      <c r="BI29" s="203"/>
      <c r="BJ29" s="189"/>
      <c r="BK29" s="2"/>
      <c r="BL29" s="2"/>
    </row>
    <row r="30" spans="1:69" ht="14.25" thickTop="1" thickBot="1">
      <c r="A30" s="3"/>
      <c r="B30" s="364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25">
        <v>21</v>
      </c>
      <c r="T30" s="326"/>
      <c r="U30" s="327">
        <v>20</v>
      </c>
      <c r="V30" s="326"/>
      <c r="W30" s="327">
        <v>19</v>
      </c>
      <c r="X30" s="326"/>
      <c r="Y30" s="327">
        <v>18</v>
      </c>
      <c r="Z30" s="326"/>
      <c r="AA30" s="327">
        <v>17</v>
      </c>
      <c r="AB30" s="326"/>
      <c r="AC30" s="327">
        <v>16</v>
      </c>
      <c r="AD30" s="326"/>
      <c r="AE30" s="327">
        <v>15</v>
      </c>
      <c r="AF30" s="326"/>
      <c r="AG30" s="327">
        <v>14</v>
      </c>
      <c r="AH30" s="326"/>
      <c r="AI30" s="327">
        <v>13</v>
      </c>
      <c r="AJ30" s="326"/>
      <c r="AK30" s="327">
        <v>12</v>
      </c>
      <c r="AL30" s="326"/>
      <c r="AM30" s="327">
        <v>11</v>
      </c>
      <c r="AN30" s="326"/>
      <c r="AO30" s="327">
        <v>10</v>
      </c>
      <c r="AP30" s="326"/>
      <c r="AQ30" s="327">
        <v>9</v>
      </c>
      <c r="AR30" s="326"/>
      <c r="AS30" s="327">
        <v>8</v>
      </c>
      <c r="AT30" s="326"/>
      <c r="AU30" s="327">
        <v>7</v>
      </c>
      <c r="AV30" s="326"/>
      <c r="AW30" s="366">
        <v>6</v>
      </c>
      <c r="AX30" s="367"/>
      <c r="AY30" s="366">
        <v>5</v>
      </c>
      <c r="AZ30" s="367"/>
      <c r="BA30" s="366">
        <v>4</v>
      </c>
      <c r="BB30" s="367"/>
      <c r="BC30" s="366">
        <v>3</v>
      </c>
      <c r="BD30" s="367"/>
      <c r="BE30" s="366">
        <v>2</v>
      </c>
      <c r="BF30" s="367"/>
      <c r="BG30" s="366">
        <v>1</v>
      </c>
      <c r="BH30" s="367"/>
      <c r="BI30" s="4"/>
      <c r="BJ30" s="188"/>
      <c r="BK30" s="2"/>
      <c r="BL30" s="2"/>
    </row>
    <row r="31" spans="1:69" ht="13.5" thickTop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69"/>
      <c r="AZ31" s="2"/>
      <c r="BA31" s="2"/>
      <c r="BB31" s="2"/>
      <c r="BC31" s="69" t="s">
        <v>22</v>
      </c>
      <c r="BD31" s="2"/>
      <c r="BE31" s="2"/>
      <c r="BF31" s="2"/>
      <c r="BG31" s="2"/>
      <c r="BH31" s="2"/>
      <c r="BI31" s="2"/>
      <c r="BJ31" s="2"/>
    </row>
    <row r="32" spans="1:69" ht="13.5" thickBot="1">
      <c r="AG32" s="125" t="s">
        <v>63</v>
      </c>
      <c r="AH32" s="125"/>
      <c r="AY32" s="20"/>
      <c r="AZ32" s="20"/>
      <c r="BA32" s="20"/>
      <c r="BB32" s="20"/>
      <c r="BC32" s="20"/>
      <c r="BD32" s="20"/>
      <c r="BE32" s="20"/>
      <c r="BF32" s="20"/>
    </row>
    <row r="33" spans="1:54" ht="20.25" thickTop="1" thickBot="1">
      <c r="A33" s="1" t="s">
        <v>42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36"/>
      <c r="AR33" s="204" t="s">
        <v>24</v>
      </c>
      <c r="AS33" s="205"/>
      <c r="AT33" s="205"/>
      <c r="AU33" s="205"/>
      <c r="AV33" s="206"/>
      <c r="AW33" s="368"/>
      <c r="AX33" s="369"/>
      <c r="AY33" s="369"/>
      <c r="AZ33" s="369"/>
      <c r="BA33" s="369"/>
    </row>
    <row r="34" spans="1:54" ht="13.5" thickTop="1">
      <c r="A34" s="271" t="s">
        <v>43</v>
      </c>
      <c r="B34" s="272"/>
      <c r="C34" s="273"/>
      <c r="D34" s="370" t="s">
        <v>27</v>
      </c>
      <c r="E34" s="371"/>
      <c r="F34" s="371"/>
      <c r="G34" s="371"/>
      <c r="H34" s="372"/>
      <c r="I34" s="277" t="s">
        <v>64</v>
      </c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4"/>
      <c r="X34" s="7" t="s">
        <v>13</v>
      </c>
      <c r="Y34" s="370" t="s">
        <v>44</v>
      </c>
      <c r="Z34" s="371"/>
      <c r="AA34" s="371"/>
      <c r="AB34" s="371"/>
      <c r="AC34" s="372"/>
      <c r="AD34" s="277" t="s">
        <v>57</v>
      </c>
      <c r="AE34" s="278"/>
      <c r="AF34" s="278"/>
      <c r="AG34" s="278"/>
      <c r="AH34" s="278"/>
      <c r="AI34" s="278"/>
      <c r="AJ34" s="278"/>
      <c r="AK34" s="278"/>
      <c r="AL34" s="278"/>
      <c r="AM34" s="278"/>
      <c r="AN34" s="278"/>
      <c r="AO34" s="278"/>
      <c r="AP34" s="278"/>
      <c r="AQ34" s="280"/>
      <c r="AR34" s="375"/>
      <c r="AS34" s="376"/>
      <c r="AT34" s="8" t="s">
        <v>13</v>
      </c>
      <c r="AU34" s="376"/>
      <c r="AV34" s="379"/>
      <c r="AW34" s="377"/>
      <c r="AX34" s="378"/>
      <c r="AY34" s="9"/>
      <c r="AZ34" s="378"/>
      <c r="BA34" s="378"/>
    </row>
    <row r="35" spans="1:54">
      <c r="A35" s="426" t="s">
        <v>45</v>
      </c>
      <c r="B35" s="427"/>
      <c r="C35" s="428"/>
      <c r="D35" s="380" t="s">
        <v>30</v>
      </c>
      <c r="E35" s="381"/>
      <c r="F35" s="381"/>
      <c r="G35" s="381"/>
      <c r="H35" s="382"/>
      <c r="I35" s="419" t="s">
        <v>65</v>
      </c>
      <c r="J35" s="420"/>
      <c r="K35" s="420"/>
      <c r="L35" s="420"/>
      <c r="M35" s="420"/>
      <c r="N35" s="420"/>
      <c r="O35" s="420"/>
      <c r="P35" s="420"/>
      <c r="Q35" s="420"/>
      <c r="R35" s="420"/>
      <c r="S35" s="420"/>
      <c r="T35" s="420"/>
      <c r="U35" s="420"/>
      <c r="V35" s="420"/>
      <c r="W35" s="421"/>
      <c r="X35" s="14" t="s">
        <v>13</v>
      </c>
      <c r="Y35" s="380" t="s">
        <v>46</v>
      </c>
      <c r="Z35" s="381"/>
      <c r="AA35" s="381"/>
      <c r="AB35" s="381"/>
      <c r="AC35" s="382"/>
      <c r="AD35" s="420" t="s">
        <v>66</v>
      </c>
      <c r="AE35" s="420"/>
      <c r="AF35" s="420"/>
      <c r="AG35" s="420"/>
      <c r="AH35" s="420"/>
      <c r="AI35" s="420"/>
      <c r="AJ35" s="420"/>
      <c r="AK35" s="420"/>
      <c r="AL35" s="420"/>
      <c r="AM35" s="420"/>
      <c r="AN35" s="420"/>
      <c r="AO35" s="420"/>
      <c r="AP35" s="420"/>
      <c r="AQ35" s="422"/>
      <c r="AR35" s="423"/>
      <c r="AS35" s="424"/>
      <c r="AT35" s="15" t="s">
        <v>13</v>
      </c>
      <c r="AU35" s="424"/>
      <c r="AV35" s="425"/>
      <c r="AW35" s="377"/>
      <c r="AX35" s="378"/>
      <c r="AY35" s="9"/>
      <c r="AZ35" s="378"/>
      <c r="BA35" s="378"/>
    </row>
    <row r="36" spans="1:54">
      <c r="A36" s="426" t="s">
        <v>47</v>
      </c>
      <c r="B36" s="427"/>
      <c r="C36" s="428"/>
      <c r="D36" s="380" t="s">
        <v>31</v>
      </c>
      <c r="E36" s="381"/>
      <c r="F36" s="381"/>
      <c r="G36" s="381"/>
      <c r="H36" s="382"/>
      <c r="I36" s="419" t="s">
        <v>58</v>
      </c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30"/>
      <c r="X36" s="16" t="s">
        <v>13</v>
      </c>
      <c r="Y36" s="380" t="s">
        <v>48</v>
      </c>
      <c r="Z36" s="381"/>
      <c r="AA36" s="381"/>
      <c r="AB36" s="381"/>
      <c r="AC36" s="382"/>
      <c r="AD36" s="25" t="s">
        <v>60</v>
      </c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30"/>
      <c r="AR36" s="423"/>
      <c r="AS36" s="424"/>
      <c r="AT36" s="15" t="s">
        <v>13</v>
      </c>
      <c r="AU36" s="424"/>
      <c r="AV36" s="425"/>
      <c r="AW36" s="377"/>
      <c r="AX36" s="378"/>
      <c r="AY36" s="9"/>
      <c r="AZ36" s="378"/>
      <c r="BA36" s="378"/>
    </row>
    <row r="37" spans="1:54" ht="13.5" thickBot="1">
      <c r="A37" s="284" t="s">
        <v>49</v>
      </c>
      <c r="B37" s="285"/>
      <c r="C37" s="286"/>
      <c r="D37" s="287" t="s">
        <v>28</v>
      </c>
      <c r="E37" s="387"/>
      <c r="F37" s="387"/>
      <c r="G37" s="387"/>
      <c r="H37" s="388"/>
      <c r="I37" s="290" t="s">
        <v>67</v>
      </c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10" t="s">
        <v>13</v>
      </c>
      <c r="Y37" s="287" t="s">
        <v>50</v>
      </c>
      <c r="Z37" s="387"/>
      <c r="AA37" s="387"/>
      <c r="AB37" s="387"/>
      <c r="AC37" s="388"/>
      <c r="AD37" s="24" t="s">
        <v>12</v>
      </c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2"/>
      <c r="AR37" s="389"/>
      <c r="AS37" s="383"/>
      <c r="AT37" s="11" t="s">
        <v>13</v>
      </c>
      <c r="AU37" s="383"/>
      <c r="AV37" s="384"/>
      <c r="AW37" s="377"/>
      <c r="AX37" s="378"/>
      <c r="AY37" s="9"/>
      <c r="AZ37" s="378"/>
      <c r="BA37" s="378"/>
    </row>
    <row r="38" spans="1:54" ht="14.25" thickTop="1" thickBot="1"/>
    <row r="39" spans="1:54" s="2" customFormat="1" ht="20.25" thickTop="1" thickBot="1">
      <c r="A39" s="5" t="s">
        <v>23</v>
      </c>
      <c r="AR39" s="204" t="s">
        <v>24</v>
      </c>
      <c r="AS39" s="205"/>
      <c r="AT39" s="205"/>
      <c r="AU39" s="205"/>
      <c r="AV39" s="206"/>
      <c r="AW39" s="204" t="s">
        <v>25</v>
      </c>
      <c r="AX39" s="205"/>
      <c r="AY39" s="205"/>
      <c r="AZ39" s="205"/>
      <c r="BA39" s="206"/>
      <c r="BB39" s="198"/>
    </row>
    <row r="40" spans="1:54" s="2" customFormat="1" ht="13.5" thickTop="1">
      <c r="A40" s="271" t="s">
        <v>26</v>
      </c>
      <c r="B40" s="272"/>
      <c r="C40" s="273"/>
      <c r="D40" s="274" t="s">
        <v>51</v>
      </c>
      <c r="E40" s="275"/>
      <c r="F40" s="275"/>
      <c r="G40" s="275"/>
      <c r="H40" s="276"/>
      <c r="I40" s="277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9"/>
      <c r="X40" s="7" t="s">
        <v>13</v>
      </c>
      <c r="Y40" s="274" t="s">
        <v>52</v>
      </c>
      <c r="Z40" s="275"/>
      <c r="AA40" s="275"/>
      <c r="AB40" s="275"/>
      <c r="AC40" s="276"/>
      <c r="AD40" s="277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80"/>
      <c r="AR40" s="281"/>
      <c r="AS40" s="282"/>
      <c r="AT40" s="8" t="s">
        <v>13</v>
      </c>
      <c r="AU40" s="282"/>
      <c r="AV40" s="283"/>
      <c r="AW40" s="281"/>
      <c r="AX40" s="282"/>
      <c r="AY40" s="8" t="s">
        <v>13</v>
      </c>
      <c r="AZ40" s="282"/>
      <c r="BA40" s="283"/>
      <c r="BB40" s="189"/>
    </row>
    <row r="41" spans="1:54" s="2" customFormat="1" ht="13.5" thickBot="1">
      <c r="A41" s="284" t="s">
        <v>29</v>
      </c>
      <c r="B41" s="285"/>
      <c r="C41" s="286"/>
      <c r="D41" s="287" t="s">
        <v>53</v>
      </c>
      <c r="E41" s="288"/>
      <c r="F41" s="288"/>
      <c r="G41" s="288"/>
      <c r="H41" s="289"/>
      <c r="I41" s="290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2"/>
      <c r="X41" s="10" t="s">
        <v>13</v>
      </c>
      <c r="Y41" s="287" t="s">
        <v>54</v>
      </c>
      <c r="Z41" s="288"/>
      <c r="AA41" s="288"/>
      <c r="AB41" s="288"/>
      <c r="AC41" s="289"/>
      <c r="AD41" s="290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3"/>
      <c r="AR41" s="294"/>
      <c r="AS41" s="295"/>
      <c r="AT41" s="11" t="s">
        <v>13</v>
      </c>
      <c r="AU41" s="295"/>
      <c r="AV41" s="296"/>
      <c r="AW41" s="294"/>
      <c r="AX41" s="295"/>
      <c r="AY41" s="11" t="s">
        <v>13</v>
      </c>
      <c r="AZ41" s="295"/>
      <c r="BA41" s="296"/>
      <c r="BB41" s="189"/>
    </row>
    <row r="42" spans="1:54" s="2" customFormat="1" ht="14.25" thickTop="1" thickBot="1">
      <c r="AJ42" s="21"/>
      <c r="AK42" s="21"/>
      <c r="AL42" s="21"/>
      <c r="AM42" s="21"/>
      <c r="AN42" s="21"/>
      <c r="AO42" s="21"/>
      <c r="AP42" s="21"/>
      <c r="AQ42" s="21"/>
      <c r="AR42" s="22"/>
      <c r="AS42" s="21"/>
      <c r="AT42" s="33"/>
      <c r="AU42" s="22"/>
      <c r="AV42" s="21"/>
      <c r="AW42" s="22"/>
      <c r="AX42" s="21"/>
      <c r="AY42" s="33"/>
      <c r="AZ42" s="22"/>
      <c r="BA42" s="21"/>
      <c r="BB42" s="9"/>
    </row>
    <row r="43" spans="1:54" ht="20.25" thickTop="1" thickBot="1">
      <c r="A43" s="5" t="s">
        <v>32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04" t="s">
        <v>24</v>
      </c>
      <c r="AS43" s="205"/>
      <c r="AT43" s="205"/>
      <c r="AU43" s="205"/>
      <c r="AV43" s="206"/>
      <c r="AW43" s="204" t="s">
        <v>25</v>
      </c>
      <c r="AX43" s="205"/>
      <c r="AY43" s="205"/>
      <c r="AZ43" s="205"/>
      <c r="BA43" s="206"/>
    </row>
    <row r="44" spans="1:54" ht="14.25" thickTop="1" thickBot="1">
      <c r="A44" s="300" t="s">
        <v>33</v>
      </c>
      <c r="B44" s="301"/>
      <c r="C44" s="302"/>
      <c r="D44" s="303" t="s">
        <v>34</v>
      </c>
      <c r="E44" s="304"/>
      <c r="F44" s="304"/>
      <c r="G44" s="304"/>
      <c r="H44" s="305"/>
      <c r="I44" s="306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8"/>
      <c r="X44" s="12" t="s">
        <v>13</v>
      </c>
      <c r="Y44" s="303" t="s">
        <v>35</v>
      </c>
      <c r="Z44" s="304"/>
      <c r="AA44" s="304"/>
      <c r="AB44" s="304"/>
      <c r="AC44" s="305"/>
      <c r="AD44" s="306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307"/>
      <c r="AQ44" s="309"/>
      <c r="AR44" s="297"/>
      <c r="AS44" s="298"/>
      <c r="AT44" s="13" t="s">
        <v>13</v>
      </c>
      <c r="AU44" s="298"/>
      <c r="AV44" s="299"/>
      <c r="AW44" s="297"/>
      <c r="AX44" s="298"/>
      <c r="AY44" s="13" t="s">
        <v>13</v>
      </c>
      <c r="AZ44" s="298"/>
      <c r="BA44" s="299"/>
    </row>
    <row r="45" spans="1:54" ht="13.5" thickTop="1"/>
  </sheetData>
  <sortState ref="B11:R18">
    <sortCondition ref="B11"/>
  </sortState>
  <mergeCells count="448">
    <mergeCell ref="A44:C44"/>
    <mergeCell ref="D44:H44"/>
    <mergeCell ref="I44:W44"/>
    <mergeCell ref="Y44:AC44"/>
    <mergeCell ref="AD44:AQ44"/>
    <mergeCell ref="AR44:AS44"/>
    <mergeCell ref="AU44:AV44"/>
    <mergeCell ref="AW44:AX44"/>
    <mergeCell ref="AZ44:BA44"/>
    <mergeCell ref="AR39:AV39"/>
    <mergeCell ref="AW39:BA39"/>
    <mergeCell ref="A40:C40"/>
    <mergeCell ref="D40:H40"/>
    <mergeCell ref="I40:W40"/>
    <mergeCell ref="Y40:AC40"/>
    <mergeCell ref="AD40:AQ40"/>
    <mergeCell ref="AR40:AS40"/>
    <mergeCell ref="AZ40:BA40"/>
    <mergeCell ref="AU40:AV40"/>
    <mergeCell ref="AW40:AX40"/>
    <mergeCell ref="A35:C35"/>
    <mergeCell ref="D35:H35"/>
    <mergeCell ref="I35:W35"/>
    <mergeCell ref="Y35:AC35"/>
    <mergeCell ref="AD35:AQ35"/>
    <mergeCell ref="AR35:AS35"/>
    <mergeCell ref="AU35:AV35"/>
    <mergeCell ref="AW35:AX35"/>
    <mergeCell ref="AZ35:BA35"/>
    <mergeCell ref="BC30:BD30"/>
    <mergeCell ref="BE30:BF30"/>
    <mergeCell ref="BG30:BH30"/>
    <mergeCell ref="AR33:AV33"/>
    <mergeCell ref="AW33:BA33"/>
    <mergeCell ref="A34:C34"/>
    <mergeCell ref="D34:H34"/>
    <mergeCell ref="I34:W34"/>
    <mergeCell ref="Y34:AC34"/>
    <mergeCell ref="AD34:AQ34"/>
    <mergeCell ref="AR34:AS34"/>
    <mergeCell ref="AU34:AV34"/>
    <mergeCell ref="AZ34:BA34"/>
    <mergeCell ref="U30:V30"/>
    <mergeCell ref="W30:X30"/>
    <mergeCell ref="Y30:Z30"/>
    <mergeCell ref="AC30:AD30"/>
    <mergeCell ref="AE30:AF30"/>
    <mergeCell ref="AG30:AH30"/>
    <mergeCell ref="AI30:AJ30"/>
    <mergeCell ref="AO30:AP30"/>
    <mergeCell ref="AQ30:AR30"/>
    <mergeCell ref="AW34:AX34"/>
    <mergeCell ref="AS28:AT28"/>
    <mergeCell ref="BC28:BD28"/>
    <mergeCell ref="BE28:BF28"/>
    <mergeCell ref="BG28:BH28"/>
    <mergeCell ref="U29:V29"/>
    <mergeCell ref="W29:X29"/>
    <mergeCell ref="Y29:Z29"/>
    <mergeCell ref="AA29:AB29"/>
    <mergeCell ref="AE29:AF29"/>
    <mergeCell ref="AG29:AH29"/>
    <mergeCell ref="AI29:AJ29"/>
    <mergeCell ref="AO29:AP29"/>
    <mergeCell ref="AQ29:AR29"/>
    <mergeCell ref="AS29:AT29"/>
    <mergeCell ref="BC29:BD29"/>
    <mergeCell ref="BE29:BF29"/>
    <mergeCell ref="BG29:BH29"/>
    <mergeCell ref="AC29:AD29"/>
    <mergeCell ref="AK29:AL29"/>
    <mergeCell ref="AM29:AN29"/>
    <mergeCell ref="S28:T28"/>
    <mergeCell ref="U28:V28"/>
    <mergeCell ref="W28:X28"/>
    <mergeCell ref="Y28:Z28"/>
    <mergeCell ref="AE28:AF28"/>
    <mergeCell ref="AG28:AH28"/>
    <mergeCell ref="AI28:AJ28"/>
    <mergeCell ref="AO28:AP28"/>
    <mergeCell ref="AQ28:AR28"/>
    <mergeCell ref="BE26:BF26"/>
    <mergeCell ref="BG26:BH26"/>
    <mergeCell ref="B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BC27:BD27"/>
    <mergeCell ref="BE27:BF27"/>
    <mergeCell ref="BG27:BH27"/>
    <mergeCell ref="AY27:AZ27"/>
    <mergeCell ref="AW27:AX27"/>
    <mergeCell ref="BA25:BB25"/>
    <mergeCell ref="BC25:BD25"/>
    <mergeCell ref="BE25:BF25"/>
    <mergeCell ref="BG25:BH25"/>
    <mergeCell ref="B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BA22:BB22"/>
    <mergeCell ref="BC22:BD22"/>
    <mergeCell ref="BE22:BF22"/>
    <mergeCell ref="BG22:BH22"/>
    <mergeCell ref="BA23:BB23"/>
    <mergeCell ref="BC23:BD23"/>
    <mergeCell ref="BE23:BF23"/>
    <mergeCell ref="BG23:BH23"/>
    <mergeCell ref="B24:R24"/>
    <mergeCell ref="BA24:BB24"/>
    <mergeCell ref="BC24:BD24"/>
    <mergeCell ref="BE24:BF24"/>
    <mergeCell ref="BG24:BH24"/>
    <mergeCell ref="B22:R22"/>
    <mergeCell ref="S22:T22"/>
    <mergeCell ref="U22:V22"/>
    <mergeCell ref="W22:X22"/>
    <mergeCell ref="Y22:Z22"/>
    <mergeCell ref="AU23:AV23"/>
    <mergeCell ref="AW23:AX23"/>
    <mergeCell ref="AG24:AH24"/>
    <mergeCell ref="AI24:AJ24"/>
    <mergeCell ref="AK24:AL24"/>
    <mergeCell ref="AM24:AN24"/>
    <mergeCell ref="BB19:BF19"/>
    <mergeCell ref="BG19:BH19"/>
    <mergeCell ref="BI19:BJ19"/>
    <mergeCell ref="S20:AD20"/>
    <mergeCell ref="A21:R21"/>
    <mergeCell ref="BA21:BB21"/>
    <mergeCell ref="BC21:BD21"/>
    <mergeCell ref="BE21:BF21"/>
    <mergeCell ref="BG21:BH21"/>
    <mergeCell ref="S21:T21"/>
    <mergeCell ref="U21:V21"/>
    <mergeCell ref="W21:X21"/>
    <mergeCell ref="Y21:Z21"/>
    <mergeCell ref="AA21:AB21"/>
    <mergeCell ref="AC21:AD21"/>
    <mergeCell ref="AQ21:AR21"/>
    <mergeCell ref="AS21:AT21"/>
    <mergeCell ref="AU21:AV21"/>
    <mergeCell ref="AW21:AX21"/>
    <mergeCell ref="AY21:AZ21"/>
    <mergeCell ref="AM21:AN21"/>
    <mergeCell ref="AO21:AP21"/>
    <mergeCell ref="AE21:AF21"/>
    <mergeCell ref="AG21:AH21"/>
    <mergeCell ref="BK17:BL17"/>
    <mergeCell ref="BK16:BL16"/>
    <mergeCell ref="B18:R18"/>
    <mergeCell ref="V18:W18"/>
    <mergeCell ref="X18:Y18"/>
    <mergeCell ref="AF18:AG18"/>
    <mergeCell ref="AH18:AI18"/>
    <mergeCell ref="AP18:AQ18"/>
    <mergeCell ref="AR18:AS18"/>
    <mergeCell ref="AZ18:BA18"/>
    <mergeCell ref="BG18:BH18"/>
    <mergeCell ref="S18:T18"/>
    <mergeCell ref="AA18:AB18"/>
    <mergeCell ref="AC18:AD18"/>
    <mergeCell ref="AU18:AV18"/>
    <mergeCell ref="AW18:AX18"/>
    <mergeCell ref="BI18:BJ18"/>
    <mergeCell ref="BK18:BL18"/>
    <mergeCell ref="X17:Y17"/>
    <mergeCell ref="AA17:AB17"/>
    <mergeCell ref="AC17:AD17"/>
    <mergeCell ref="AF17:AG17"/>
    <mergeCell ref="AH17:AI17"/>
    <mergeCell ref="AK17:AL17"/>
    <mergeCell ref="AP16:AQ16"/>
    <mergeCell ref="BE16:BF16"/>
    <mergeCell ref="BG16:BH16"/>
    <mergeCell ref="BI16:BJ16"/>
    <mergeCell ref="AU17:AV17"/>
    <mergeCell ref="BB17:BC17"/>
    <mergeCell ref="BE17:BF17"/>
    <mergeCell ref="BG17:BH17"/>
    <mergeCell ref="BI17:BJ17"/>
    <mergeCell ref="AP17:AQ17"/>
    <mergeCell ref="AR17:AS17"/>
    <mergeCell ref="BB13:BC13"/>
    <mergeCell ref="BE13:BF13"/>
    <mergeCell ref="BG13:BH13"/>
    <mergeCell ref="BI13:BJ13"/>
    <mergeCell ref="BK13:BL13"/>
    <mergeCell ref="AU14:AV14"/>
    <mergeCell ref="AW14:AX14"/>
    <mergeCell ref="AZ14:BA14"/>
    <mergeCell ref="BB14:BC14"/>
    <mergeCell ref="BE14:BF14"/>
    <mergeCell ref="BG14:BH14"/>
    <mergeCell ref="BI14:BJ14"/>
    <mergeCell ref="BK14:BL14"/>
    <mergeCell ref="AZ13:BA13"/>
    <mergeCell ref="AU13:AV13"/>
    <mergeCell ref="AW13:AX13"/>
    <mergeCell ref="AZ15:BA15"/>
    <mergeCell ref="BB15:BC15"/>
    <mergeCell ref="BE15:BF15"/>
    <mergeCell ref="BG15:BH15"/>
    <mergeCell ref="BI15:BJ15"/>
    <mergeCell ref="BK15:BL15"/>
    <mergeCell ref="AW16:AX16"/>
    <mergeCell ref="AZ16:BA16"/>
    <mergeCell ref="BB16:BC16"/>
    <mergeCell ref="AW15:AX15"/>
    <mergeCell ref="AZ11:BA11"/>
    <mergeCell ref="BB11:BC11"/>
    <mergeCell ref="BE11:BF11"/>
    <mergeCell ref="BG11:BH11"/>
    <mergeCell ref="BI11:BJ11"/>
    <mergeCell ref="BK11:BL11"/>
    <mergeCell ref="AU12:AV12"/>
    <mergeCell ref="AW12:AX12"/>
    <mergeCell ref="AZ12:BA12"/>
    <mergeCell ref="BB12:BC12"/>
    <mergeCell ref="BE12:BF12"/>
    <mergeCell ref="BG12:BH12"/>
    <mergeCell ref="BI12:BJ12"/>
    <mergeCell ref="BK12:BL12"/>
    <mergeCell ref="AU11:AV11"/>
    <mergeCell ref="AW11:AX11"/>
    <mergeCell ref="A10:R10"/>
    <mergeCell ref="A1:BL1"/>
    <mergeCell ref="A2:BL2"/>
    <mergeCell ref="A3:BL3"/>
    <mergeCell ref="A4:BL4"/>
    <mergeCell ref="A5:BL5"/>
    <mergeCell ref="A7:BL7"/>
    <mergeCell ref="AR10:AV10"/>
    <mergeCell ref="AW10:BA10"/>
    <mergeCell ref="BB10:BF10"/>
    <mergeCell ref="BG10:BH10"/>
    <mergeCell ref="BI10:BJ10"/>
    <mergeCell ref="BK10:BL10"/>
    <mergeCell ref="AH11:AI11"/>
    <mergeCell ref="AK11:AL11"/>
    <mergeCell ref="AM11:AN11"/>
    <mergeCell ref="AP11:AQ11"/>
    <mergeCell ref="AR11:AS11"/>
    <mergeCell ref="AP12:AQ12"/>
    <mergeCell ref="AR12:AS12"/>
    <mergeCell ref="B11:R11"/>
    <mergeCell ref="X11:Y11"/>
    <mergeCell ref="AA11:AB11"/>
    <mergeCell ref="AC11:AD11"/>
    <mergeCell ref="AF11:AG11"/>
    <mergeCell ref="B12:R12"/>
    <mergeCell ref="S12:T12"/>
    <mergeCell ref="V12:W12"/>
    <mergeCell ref="AC12:AD12"/>
    <mergeCell ref="AF12:AG12"/>
    <mergeCell ref="AK13:AL13"/>
    <mergeCell ref="AM13:AN13"/>
    <mergeCell ref="B13:R13"/>
    <mergeCell ref="S13:T13"/>
    <mergeCell ref="V13:W13"/>
    <mergeCell ref="X13:Y13"/>
    <mergeCell ref="AA13:AB13"/>
    <mergeCell ref="AP13:AQ13"/>
    <mergeCell ref="AH12:AI12"/>
    <mergeCell ref="AK12:AL12"/>
    <mergeCell ref="AM12:AN12"/>
    <mergeCell ref="AU15:AV15"/>
    <mergeCell ref="B14:R14"/>
    <mergeCell ref="S14:T14"/>
    <mergeCell ref="V14:W14"/>
    <mergeCell ref="X14:Y14"/>
    <mergeCell ref="AA14:AB14"/>
    <mergeCell ref="AC14:AD14"/>
    <mergeCell ref="AF14:AG14"/>
    <mergeCell ref="AM14:AN14"/>
    <mergeCell ref="B15:R15"/>
    <mergeCell ref="S15:T15"/>
    <mergeCell ref="V15:W15"/>
    <mergeCell ref="X15:Y15"/>
    <mergeCell ref="AA15:AB15"/>
    <mergeCell ref="AR15:AS15"/>
    <mergeCell ref="AR13:AS13"/>
    <mergeCell ref="B17:R17"/>
    <mergeCell ref="S17:T17"/>
    <mergeCell ref="V17:W17"/>
    <mergeCell ref="AK18:AL18"/>
    <mergeCell ref="AM18:AN18"/>
    <mergeCell ref="AC15:AD15"/>
    <mergeCell ref="AF15:AG15"/>
    <mergeCell ref="AH15:AI15"/>
    <mergeCell ref="AK15:AL15"/>
    <mergeCell ref="B16:R16"/>
    <mergeCell ref="S16:T16"/>
    <mergeCell ref="V16:W16"/>
    <mergeCell ref="X16:Y16"/>
    <mergeCell ref="AA16:AB16"/>
    <mergeCell ref="AC16:AD16"/>
    <mergeCell ref="AF16:AG16"/>
    <mergeCell ref="AH16:AI16"/>
    <mergeCell ref="AK16:AL16"/>
    <mergeCell ref="AM16:AN16"/>
    <mergeCell ref="AM17:AN17"/>
    <mergeCell ref="AP14:AQ14"/>
    <mergeCell ref="AR14:AS14"/>
    <mergeCell ref="AH13:AI13"/>
    <mergeCell ref="AI21:AJ21"/>
    <mergeCell ref="AK21:AL21"/>
    <mergeCell ref="AY22:AZ22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AQ24:AR24"/>
    <mergeCell ref="AY23:AZ23"/>
    <mergeCell ref="AI23:AJ23"/>
    <mergeCell ref="AK23:AL23"/>
    <mergeCell ref="AM23:AN23"/>
    <mergeCell ref="AO23:AP23"/>
    <mergeCell ref="AQ23:AR23"/>
    <mergeCell ref="AS23:AT23"/>
    <mergeCell ref="AW24:AX24"/>
    <mergeCell ref="AY24:AZ24"/>
    <mergeCell ref="AW25:AX25"/>
    <mergeCell ref="AY25:AZ25"/>
    <mergeCell ref="B28:R28"/>
    <mergeCell ref="AA28:AB28"/>
    <mergeCell ref="AC28:AD28"/>
    <mergeCell ref="AS24:AT24"/>
    <mergeCell ref="AU24:AV24"/>
    <mergeCell ref="S24:T24"/>
    <mergeCell ref="U24:V24"/>
    <mergeCell ref="W24:X24"/>
    <mergeCell ref="Y24:Z24"/>
    <mergeCell ref="AA24:AB24"/>
    <mergeCell ref="AC24:AD24"/>
    <mergeCell ref="AE24:AF24"/>
    <mergeCell ref="B25:R25"/>
    <mergeCell ref="S25:T25"/>
    <mergeCell ref="U25:V25"/>
    <mergeCell ref="W25:X25"/>
    <mergeCell ref="Y25:Z25"/>
    <mergeCell ref="AA25:AB25"/>
    <mergeCell ref="AC25:AD25"/>
    <mergeCell ref="AK28:AL28"/>
    <mergeCell ref="AM28:AN28"/>
    <mergeCell ref="AO24:AP24"/>
    <mergeCell ref="I36:W36"/>
    <mergeCell ref="Y36:AC36"/>
    <mergeCell ref="AR36:AS36"/>
    <mergeCell ref="AZ36:BA36"/>
    <mergeCell ref="A36:C36"/>
    <mergeCell ref="D36:H36"/>
    <mergeCell ref="A37:C37"/>
    <mergeCell ref="D37:H37"/>
    <mergeCell ref="I37:W37"/>
    <mergeCell ref="AW37:AX37"/>
    <mergeCell ref="AU36:AV36"/>
    <mergeCell ref="AW36:AX36"/>
    <mergeCell ref="Y37:AC37"/>
    <mergeCell ref="AR37:AS37"/>
    <mergeCell ref="AZ37:BA37"/>
    <mergeCell ref="AU41:AV41"/>
    <mergeCell ref="AW41:AX41"/>
    <mergeCell ref="Y41:AC41"/>
    <mergeCell ref="AD41:AQ41"/>
    <mergeCell ref="AR41:AS41"/>
    <mergeCell ref="AZ41:BA41"/>
    <mergeCell ref="A41:C41"/>
    <mergeCell ref="D41:H41"/>
    <mergeCell ref="I41:W41"/>
    <mergeCell ref="AR43:AV43"/>
    <mergeCell ref="AW43:BA43"/>
    <mergeCell ref="B30:R30"/>
    <mergeCell ref="S30:T30"/>
    <mergeCell ref="AA30:AB30"/>
    <mergeCell ref="BA27:BB27"/>
    <mergeCell ref="AU28:AV28"/>
    <mergeCell ref="AW28:AX28"/>
    <mergeCell ref="BA28:BB28"/>
    <mergeCell ref="AU29:AV29"/>
    <mergeCell ref="AW29:AX29"/>
    <mergeCell ref="BA29:BB29"/>
    <mergeCell ref="AY29:AZ29"/>
    <mergeCell ref="AY28:AZ28"/>
    <mergeCell ref="B29:R29"/>
    <mergeCell ref="S29:T29"/>
    <mergeCell ref="AY30:AZ30"/>
    <mergeCell ref="BA30:BB30"/>
    <mergeCell ref="AK30:AL30"/>
    <mergeCell ref="AM30:AN30"/>
    <mergeCell ref="AU30:AV30"/>
    <mergeCell ref="AW30:AX30"/>
    <mergeCell ref="AS30:AT30"/>
    <mergeCell ref="AU37:AV37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BC32"/>
  <sheetViews>
    <sheetView showGridLines="0" topLeftCell="A10" workbookViewId="0" xr3:uid="{51F8DEE0-4D01-5F28-A812-FC0BD7CAC4A5}">
      <selection activeCell="BE29" sqref="BE29"/>
    </sheetView>
  </sheetViews>
  <sheetFormatPr defaultRowHeight="12.75"/>
  <cols>
    <col min="1" max="1" width="3" customWidth="1"/>
    <col min="2" max="54" width="1.7109375" customWidth="1"/>
  </cols>
  <sheetData>
    <row r="1" spans="1:55" ht="19.5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</row>
    <row r="2" spans="1:55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</row>
    <row r="3" spans="1:55">
      <c r="A3" s="215" t="s">
        <v>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</row>
    <row r="4" spans="1:55">
      <c r="A4" s="215" t="s">
        <v>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</row>
    <row r="5" spans="1:55">
      <c r="A5" s="216" t="s">
        <v>4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</row>
    <row r="6" spans="1:5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5" ht="22.5">
      <c r="A7" s="217" t="s">
        <v>5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</row>
    <row r="8" spans="1:55" ht="23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6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</row>
    <row r="9" spans="1:55" ht="24" thickBot="1">
      <c r="A9" s="1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 t="s">
        <v>68</v>
      </c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</row>
    <row r="10" spans="1:55" ht="14.25" thickTop="1" thickBot="1">
      <c r="A10" s="204" t="s">
        <v>8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6"/>
      <c r="U10" s="444">
        <v>1</v>
      </c>
      <c r="V10" s="342"/>
      <c r="W10" s="342"/>
      <c r="X10" s="342"/>
      <c r="Y10" s="343"/>
      <c r="Z10" s="341">
        <v>2</v>
      </c>
      <c r="AA10" s="342"/>
      <c r="AB10" s="342"/>
      <c r="AC10" s="342"/>
      <c r="AD10" s="343"/>
      <c r="AE10" s="341">
        <v>3</v>
      </c>
      <c r="AF10" s="342"/>
      <c r="AG10" s="342"/>
      <c r="AH10" s="342"/>
      <c r="AI10" s="343"/>
      <c r="AJ10" s="445">
        <v>4</v>
      </c>
      <c r="AK10" s="446"/>
      <c r="AL10" s="446"/>
      <c r="AM10" s="446"/>
      <c r="AN10" s="447"/>
      <c r="AO10" s="219" t="s">
        <v>9</v>
      </c>
      <c r="AP10" s="220"/>
      <c r="AQ10" s="219" t="s">
        <v>10</v>
      </c>
      <c r="AR10" s="220"/>
      <c r="AS10" s="219" t="s">
        <v>11</v>
      </c>
      <c r="AT10" s="220"/>
      <c r="AU10" s="448"/>
      <c r="AV10" s="221"/>
      <c r="AW10" s="38"/>
      <c r="AX10" s="38"/>
      <c r="AY10" s="38"/>
      <c r="AZ10" s="38"/>
      <c r="BA10" s="38"/>
      <c r="BB10" s="196"/>
      <c r="BC10" s="196"/>
    </row>
    <row r="11" spans="1:55" ht="13.5" thickTop="1">
      <c r="A11" s="18">
        <v>1</v>
      </c>
      <c r="B11" s="207" t="s">
        <v>57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9"/>
      <c r="U11" s="28"/>
      <c r="V11" s="28"/>
      <c r="W11" s="28"/>
      <c r="X11" s="28"/>
      <c r="Y11" s="28"/>
      <c r="Z11" s="456">
        <v>1</v>
      </c>
      <c r="AA11" s="457"/>
      <c r="AB11" s="157" t="s">
        <v>13</v>
      </c>
      <c r="AC11" s="457">
        <v>3</v>
      </c>
      <c r="AD11" s="458"/>
      <c r="AE11" s="456">
        <v>0</v>
      </c>
      <c r="AF11" s="457"/>
      <c r="AG11" s="157" t="s">
        <v>13</v>
      </c>
      <c r="AH11" s="457">
        <v>4</v>
      </c>
      <c r="AI11" s="458"/>
      <c r="AJ11" s="456">
        <v>0</v>
      </c>
      <c r="AK11" s="457"/>
      <c r="AL11" s="157" t="s">
        <v>13</v>
      </c>
      <c r="AM11" s="457">
        <v>4</v>
      </c>
      <c r="AN11" s="458"/>
      <c r="AO11" s="459">
        <f>SUM(U11+Z11+AE11+AJ11)</f>
        <v>1</v>
      </c>
      <c r="AP11" s="459"/>
      <c r="AQ11" s="459">
        <f>SUM(X11+AC11+AH11+AM11)</f>
        <v>11</v>
      </c>
      <c r="AR11" s="459"/>
      <c r="AS11" s="449">
        <v>0</v>
      </c>
      <c r="AT11" s="450"/>
      <c r="AU11" s="451"/>
      <c r="AV11" s="452"/>
      <c r="AW11" s="37"/>
      <c r="AX11" s="37"/>
      <c r="AY11" s="39"/>
      <c r="AZ11" s="39"/>
      <c r="BA11" s="40"/>
      <c r="BB11" s="41"/>
      <c r="BC11" s="41"/>
    </row>
    <row r="12" spans="1:55">
      <c r="A12" s="19">
        <v>2</v>
      </c>
      <c r="B12" s="259" t="s">
        <v>12</v>
      </c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9"/>
      <c r="U12" s="340">
        <v>3</v>
      </c>
      <c r="V12" s="256"/>
      <c r="W12" s="148" t="s">
        <v>13</v>
      </c>
      <c r="X12" s="256">
        <v>1</v>
      </c>
      <c r="Y12" s="316"/>
      <c r="Z12" s="26"/>
      <c r="AA12" s="27"/>
      <c r="AB12" s="27"/>
      <c r="AC12" s="27"/>
      <c r="AD12" s="27"/>
      <c r="AE12" s="249">
        <v>2</v>
      </c>
      <c r="AF12" s="250"/>
      <c r="AG12" s="145" t="s">
        <v>13</v>
      </c>
      <c r="AH12" s="250">
        <v>2</v>
      </c>
      <c r="AI12" s="251"/>
      <c r="AJ12" s="315">
        <v>2</v>
      </c>
      <c r="AK12" s="311"/>
      <c r="AL12" s="146" t="s">
        <v>13</v>
      </c>
      <c r="AM12" s="311">
        <v>3</v>
      </c>
      <c r="AN12" s="312"/>
      <c r="AO12" s="453">
        <f>SUM(F12+K12+U12+Z12+AE12+AJ12)</f>
        <v>7</v>
      </c>
      <c r="AP12" s="453"/>
      <c r="AQ12" s="453">
        <f>SUM(X12+AC12+AH12+AM12)</f>
        <v>6</v>
      </c>
      <c r="AR12" s="453"/>
      <c r="AS12" s="454">
        <v>4</v>
      </c>
      <c r="AT12" s="455"/>
      <c r="AU12" s="451"/>
      <c r="AV12" s="452"/>
      <c r="AW12" s="197"/>
      <c r="AX12" s="197"/>
      <c r="AY12" s="197"/>
      <c r="AZ12" s="197"/>
      <c r="BA12" s="42"/>
      <c r="BB12" s="41"/>
      <c r="BC12" s="41"/>
    </row>
    <row r="13" spans="1:55">
      <c r="A13" s="19">
        <v>3</v>
      </c>
      <c r="B13" s="259" t="s">
        <v>69</v>
      </c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9"/>
      <c r="U13" s="340">
        <v>4</v>
      </c>
      <c r="V13" s="256"/>
      <c r="W13" s="148" t="s">
        <v>13</v>
      </c>
      <c r="X13" s="256">
        <v>0</v>
      </c>
      <c r="Y13" s="316"/>
      <c r="Z13" s="249">
        <v>2</v>
      </c>
      <c r="AA13" s="250"/>
      <c r="AB13" s="145" t="s">
        <v>13</v>
      </c>
      <c r="AC13" s="250">
        <v>2</v>
      </c>
      <c r="AD13" s="251"/>
      <c r="AE13" s="26"/>
      <c r="AF13" s="27"/>
      <c r="AG13" s="27"/>
      <c r="AH13" s="27"/>
      <c r="AI13" s="27"/>
      <c r="AJ13" s="249">
        <v>1</v>
      </c>
      <c r="AK13" s="250"/>
      <c r="AL13" s="145" t="s">
        <v>13</v>
      </c>
      <c r="AM13" s="250">
        <v>1</v>
      </c>
      <c r="AN13" s="251"/>
      <c r="AO13" s="453">
        <f>SUM(F13+K13+U13+Z13+AE13+AJ13)</f>
        <v>7</v>
      </c>
      <c r="AP13" s="453"/>
      <c r="AQ13" s="453">
        <f>SUM(X13+AC13+AH13+AM13)</f>
        <v>3</v>
      </c>
      <c r="AR13" s="453"/>
      <c r="AS13" s="454">
        <v>5</v>
      </c>
      <c r="AT13" s="455"/>
      <c r="AU13" s="451"/>
      <c r="AV13" s="452"/>
      <c r="AW13" s="197"/>
      <c r="AX13" s="197"/>
      <c r="AY13" s="197"/>
      <c r="AZ13" s="197"/>
      <c r="BA13" s="42"/>
      <c r="BB13" s="41"/>
      <c r="BC13" s="41"/>
    </row>
    <row r="14" spans="1:55" ht="13.5" thickBot="1">
      <c r="A14" s="34">
        <v>4</v>
      </c>
      <c r="B14" s="228" t="s">
        <v>60</v>
      </c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1"/>
      <c r="U14" s="362">
        <v>4</v>
      </c>
      <c r="V14" s="235"/>
      <c r="W14" s="150" t="s">
        <v>13</v>
      </c>
      <c r="X14" s="235">
        <v>0</v>
      </c>
      <c r="Y14" s="235"/>
      <c r="Z14" s="234">
        <v>3</v>
      </c>
      <c r="AA14" s="235"/>
      <c r="AB14" s="150" t="s">
        <v>13</v>
      </c>
      <c r="AC14" s="235">
        <v>2</v>
      </c>
      <c r="AD14" s="236"/>
      <c r="AE14" s="237">
        <v>1</v>
      </c>
      <c r="AF14" s="238"/>
      <c r="AG14" s="155" t="s">
        <v>13</v>
      </c>
      <c r="AH14" s="238">
        <v>1</v>
      </c>
      <c r="AI14" s="239"/>
      <c r="AJ14" s="26"/>
      <c r="AK14" s="27"/>
      <c r="AL14" s="27"/>
      <c r="AM14" s="27"/>
      <c r="AN14" s="27"/>
      <c r="AO14" s="453">
        <f>SUM(F14+K14+U14+Z14+AE14+AJ14)</f>
        <v>8</v>
      </c>
      <c r="AP14" s="453"/>
      <c r="AQ14" s="453">
        <f>SUM(X14+AC14+AH14+AM14)</f>
        <v>3</v>
      </c>
      <c r="AR14" s="453"/>
      <c r="AS14" s="454">
        <v>7</v>
      </c>
      <c r="AT14" s="455"/>
      <c r="AU14" s="451"/>
      <c r="AV14" s="452"/>
      <c r="AW14" s="37"/>
      <c r="AX14" s="37"/>
      <c r="AY14" s="43"/>
      <c r="AZ14" s="43"/>
      <c r="BA14" s="44"/>
      <c r="BB14" s="45"/>
      <c r="BC14" s="45"/>
    </row>
    <row r="15" spans="1:55" ht="14.25" thickTop="1" thickBot="1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467" t="s">
        <v>41</v>
      </c>
      <c r="AK15" s="468"/>
      <c r="AL15" s="468"/>
      <c r="AM15" s="468"/>
      <c r="AN15" s="469"/>
      <c r="AO15" s="462">
        <f>SUM(AO11:AO14)</f>
        <v>23</v>
      </c>
      <c r="AP15" s="463"/>
      <c r="AQ15" s="462">
        <f>SUM(AQ11:AQ14)</f>
        <v>23</v>
      </c>
      <c r="AR15" s="463"/>
      <c r="AS15" s="464"/>
      <c r="AT15" s="371"/>
      <c r="AU15" s="46"/>
      <c r="AV15" s="46"/>
      <c r="AW15" s="46"/>
      <c r="AX15" s="46"/>
      <c r="AY15" s="46"/>
      <c r="AZ15" s="46"/>
      <c r="BA15" s="46"/>
      <c r="BB15" s="47"/>
      <c r="BC15" s="47"/>
    </row>
    <row r="16" spans="1:55" ht="17.25" thickTop="1" thickBo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324" t="s">
        <v>20</v>
      </c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2"/>
      <c r="BC16" s="2"/>
    </row>
    <row r="17" spans="1:55" ht="14.25" thickTop="1" thickBot="1">
      <c r="A17" s="204" t="s">
        <v>8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6"/>
      <c r="U17" s="325">
        <v>1</v>
      </c>
      <c r="V17" s="326"/>
      <c r="W17" s="327">
        <v>2</v>
      </c>
      <c r="X17" s="326"/>
      <c r="Y17" s="327">
        <v>3</v>
      </c>
      <c r="Z17" s="326"/>
      <c r="AA17" s="327">
        <v>4</v>
      </c>
      <c r="AB17" s="326"/>
      <c r="AC17" s="327">
        <v>5</v>
      </c>
      <c r="AD17" s="326"/>
      <c r="AE17" s="327">
        <v>6</v>
      </c>
      <c r="AF17" s="326"/>
      <c r="AG17" s="327">
        <v>7</v>
      </c>
      <c r="AH17" s="326"/>
      <c r="AI17" s="327">
        <v>8</v>
      </c>
      <c r="AJ17" s="326"/>
      <c r="AK17" s="327">
        <v>9</v>
      </c>
      <c r="AL17" s="465"/>
      <c r="AM17" s="466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28"/>
      <c r="BA17" s="188"/>
      <c r="BB17" s="2"/>
      <c r="BC17" s="2"/>
    </row>
    <row r="18" spans="1:55" ht="13.5" thickTop="1">
      <c r="A18" s="18">
        <v>1</v>
      </c>
      <c r="B18" s="207" t="s">
        <v>57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9"/>
      <c r="U18" s="470"/>
      <c r="V18" s="417"/>
      <c r="W18" s="416"/>
      <c r="X18" s="417"/>
      <c r="Y18" s="416"/>
      <c r="Z18" s="417"/>
      <c r="AA18" s="416"/>
      <c r="AB18" s="417"/>
      <c r="AC18" s="416"/>
      <c r="AD18" s="417"/>
      <c r="AE18" s="416"/>
      <c r="AF18" s="417"/>
      <c r="AG18" s="416"/>
      <c r="AH18" s="417"/>
      <c r="AI18" s="416"/>
      <c r="AJ18" s="417"/>
      <c r="AK18" s="416"/>
      <c r="AL18" s="471"/>
      <c r="AM18" s="443"/>
      <c r="AN18" s="264"/>
      <c r="AO18" s="264"/>
      <c r="AP18" s="264"/>
      <c r="AQ18" s="264"/>
      <c r="AR18" s="264"/>
      <c r="AS18" s="264"/>
      <c r="AT18" s="264"/>
      <c r="AU18" s="264"/>
      <c r="AV18" s="264"/>
      <c r="AW18" s="189"/>
      <c r="AX18" s="189"/>
      <c r="AY18" s="264"/>
      <c r="AZ18" s="264"/>
      <c r="BA18" s="189"/>
      <c r="BB18" s="2"/>
      <c r="BC18" s="2"/>
    </row>
    <row r="19" spans="1:55">
      <c r="A19" s="19">
        <v>2</v>
      </c>
      <c r="B19" s="259" t="s">
        <v>12</v>
      </c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9"/>
      <c r="U19" s="262" t="s">
        <v>21</v>
      </c>
      <c r="V19" s="263"/>
      <c r="W19" s="265" t="s">
        <v>21</v>
      </c>
      <c r="X19" s="263"/>
      <c r="Y19" s="265" t="s">
        <v>21</v>
      </c>
      <c r="Z19" s="263"/>
      <c r="AA19" s="265" t="s">
        <v>21</v>
      </c>
      <c r="AB19" s="263"/>
      <c r="AC19" s="257"/>
      <c r="AD19" s="258"/>
      <c r="AE19" s="257"/>
      <c r="AF19" s="258"/>
      <c r="AG19" s="257"/>
      <c r="AH19" s="258"/>
      <c r="AI19" s="257"/>
      <c r="AJ19" s="258"/>
      <c r="AK19" s="257"/>
      <c r="AL19" s="473"/>
      <c r="AM19" s="443"/>
      <c r="AN19" s="264"/>
      <c r="AO19" s="264"/>
      <c r="AP19" s="264"/>
      <c r="AQ19" s="264"/>
      <c r="AR19" s="264"/>
      <c r="AS19" s="189"/>
      <c r="AT19" s="189"/>
      <c r="AU19" s="189"/>
      <c r="AV19" s="189"/>
      <c r="AW19" s="189"/>
      <c r="AX19" s="189"/>
      <c r="AY19" s="189"/>
      <c r="AZ19" s="189"/>
      <c r="BA19" s="189"/>
      <c r="BB19" s="2"/>
      <c r="BC19" s="2"/>
    </row>
    <row r="20" spans="1:55">
      <c r="A20" s="19">
        <v>3</v>
      </c>
      <c r="B20" s="259" t="s">
        <v>69</v>
      </c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9"/>
      <c r="U20" s="262" t="s">
        <v>21</v>
      </c>
      <c r="V20" s="263"/>
      <c r="W20" s="265" t="s">
        <v>21</v>
      </c>
      <c r="X20" s="263"/>
      <c r="Y20" s="265" t="s">
        <v>21</v>
      </c>
      <c r="Z20" s="263"/>
      <c r="AA20" s="265" t="s">
        <v>21</v>
      </c>
      <c r="AB20" s="263"/>
      <c r="AC20" s="265" t="s">
        <v>21</v>
      </c>
      <c r="AD20" s="263"/>
      <c r="AE20" s="257"/>
      <c r="AF20" s="258"/>
      <c r="AG20" s="257"/>
      <c r="AH20" s="258"/>
      <c r="AI20" s="257"/>
      <c r="AJ20" s="258"/>
      <c r="AK20" s="257"/>
      <c r="AL20" s="473"/>
      <c r="AM20" s="19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2"/>
      <c r="BC20" s="2"/>
    </row>
    <row r="21" spans="1:55" ht="13.5" thickBot="1">
      <c r="A21" s="34">
        <v>4</v>
      </c>
      <c r="B21" s="228" t="s">
        <v>60</v>
      </c>
      <c r="C21" s="460"/>
      <c r="D21" s="460"/>
      <c r="E21" s="460"/>
      <c r="F21" s="460"/>
      <c r="G21" s="460"/>
      <c r="H21" s="460"/>
      <c r="I21" s="460"/>
      <c r="J21" s="460"/>
      <c r="K21" s="460"/>
      <c r="L21" s="460"/>
      <c r="M21" s="460"/>
      <c r="N21" s="460"/>
      <c r="O21" s="460"/>
      <c r="P21" s="460"/>
      <c r="Q21" s="460"/>
      <c r="R21" s="460"/>
      <c r="S21" s="460"/>
      <c r="T21" s="461"/>
      <c r="U21" s="332" t="s">
        <v>21</v>
      </c>
      <c r="V21" s="333"/>
      <c r="W21" s="334" t="s">
        <v>21</v>
      </c>
      <c r="X21" s="333"/>
      <c r="Y21" s="334" t="s">
        <v>21</v>
      </c>
      <c r="Z21" s="333"/>
      <c r="AA21" s="334" t="s">
        <v>21</v>
      </c>
      <c r="AB21" s="333"/>
      <c r="AC21" s="334" t="s">
        <v>21</v>
      </c>
      <c r="AD21" s="333"/>
      <c r="AE21" s="334" t="s">
        <v>21</v>
      </c>
      <c r="AF21" s="333"/>
      <c r="AG21" s="334" t="s">
        <v>21</v>
      </c>
      <c r="AH21" s="333"/>
      <c r="AI21" s="335"/>
      <c r="AJ21" s="336"/>
      <c r="AK21" s="335"/>
      <c r="AL21" s="472"/>
      <c r="AM21" s="443"/>
      <c r="AN21" s="264"/>
      <c r="AO21" s="264"/>
      <c r="AP21" s="264"/>
      <c r="AQ21" s="264"/>
      <c r="AR21" s="264"/>
      <c r="AS21" s="264"/>
      <c r="AT21" s="264"/>
      <c r="AU21" s="264"/>
      <c r="AV21" s="264"/>
      <c r="AW21" s="189"/>
      <c r="AX21" s="189"/>
      <c r="AY21" s="264"/>
      <c r="AZ21" s="264"/>
      <c r="BA21" s="189"/>
      <c r="BB21" s="2"/>
      <c r="BC21" s="2"/>
    </row>
    <row r="22" spans="1:55" ht="14.25" thickTop="1" thickBot="1">
      <c r="A22" s="49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325">
        <v>9</v>
      </c>
      <c r="V22" s="326"/>
      <c r="W22" s="327">
        <v>8</v>
      </c>
      <c r="X22" s="326"/>
      <c r="Y22" s="327">
        <v>7</v>
      </c>
      <c r="Z22" s="326"/>
      <c r="AA22" s="327">
        <v>6</v>
      </c>
      <c r="AB22" s="326"/>
      <c r="AC22" s="327">
        <v>5</v>
      </c>
      <c r="AD22" s="326"/>
      <c r="AE22" s="327">
        <v>4</v>
      </c>
      <c r="AF22" s="326"/>
      <c r="AG22" s="327">
        <v>3</v>
      </c>
      <c r="AH22" s="326"/>
      <c r="AI22" s="327">
        <v>2</v>
      </c>
      <c r="AJ22" s="326"/>
      <c r="AK22" s="327">
        <v>1</v>
      </c>
      <c r="AL22" s="329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2"/>
      <c r="AZ22" s="2"/>
      <c r="BA22" s="2"/>
      <c r="BB22" s="2"/>
      <c r="BC22" s="2"/>
    </row>
    <row r="23" spans="1:55" ht="13.5" thickTop="1">
      <c r="A23" s="4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35" t="s">
        <v>22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2"/>
      <c r="AZ23" s="2"/>
      <c r="BA23" s="2"/>
      <c r="BB23" s="2"/>
      <c r="BC23" s="2"/>
    </row>
    <row r="24" spans="1:55">
      <c r="A24" s="49"/>
      <c r="B24" s="117"/>
      <c r="C24" s="175" t="s">
        <v>63</v>
      </c>
      <c r="D24" s="11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35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2"/>
      <c r="AZ24" s="2"/>
      <c r="BA24" s="2"/>
      <c r="BB24" s="2"/>
      <c r="BC24" s="2"/>
    </row>
    <row r="25" spans="1:55" s="2" customFormat="1" ht="13.5" thickBot="1">
      <c r="A25" s="3"/>
      <c r="S25" s="58"/>
      <c r="AI25" s="198"/>
      <c r="AJ25" s="198"/>
      <c r="AK25" s="58"/>
      <c r="AL25" s="198"/>
      <c r="AM25" s="198"/>
      <c r="AN25" s="198"/>
      <c r="AO25" s="198"/>
      <c r="AP25" s="19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</row>
    <row r="26" spans="1:55" s="2" customFormat="1" ht="20.25" thickTop="1" thickBot="1">
      <c r="A26" s="5" t="s">
        <v>23</v>
      </c>
      <c r="AR26" s="204" t="s">
        <v>24</v>
      </c>
      <c r="AS26" s="205"/>
      <c r="AT26" s="205"/>
      <c r="AU26" s="205"/>
      <c r="AV26" s="206"/>
      <c r="AW26" s="204" t="s">
        <v>25</v>
      </c>
      <c r="AX26" s="205"/>
      <c r="AY26" s="205"/>
      <c r="AZ26" s="205"/>
      <c r="BA26" s="206"/>
      <c r="BB26" s="198"/>
    </row>
    <row r="27" spans="1:55" s="2" customFormat="1" ht="13.5" thickTop="1">
      <c r="A27" s="271" t="s">
        <v>26</v>
      </c>
      <c r="B27" s="272"/>
      <c r="C27" s="273"/>
      <c r="D27" s="274" t="s">
        <v>27</v>
      </c>
      <c r="E27" s="275"/>
      <c r="F27" s="275"/>
      <c r="G27" s="275"/>
      <c r="H27" s="276"/>
      <c r="I27" s="277" t="s">
        <v>60</v>
      </c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9"/>
      <c r="X27" s="7" t="s">
        <v>13</v>
      </c>
      <c r="Y27" s="274" t="s">
        <v>28</v>
      </c>
      <c r="Z27" s="275"/>
      <c r="AA27" s="275"/>
      <c r="AB27" s="275"/>
      <c r="AC27" s="276"/>
      <c r="AD27" s="277" t="s">
        <v>57</v>
      </c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80"/>
      <c r="AR27" s="281"/>
      <c r="AS27" s="282"/>
      <c r="AT27" s="8" t="s">
        <v>13</v>
      </c>
      <c r="AU27" s="282"/>
      <c r="AV27" s="283"/>
      <c r="AW27" s="281"/>
      <c r="AX27" s="282"/>
      <c r="AY27" s="8" t="s">
        <v>13</v>
      </c>
      <c r="AZ27" s="282"/>
      <c r="BA27" s="283"/>
      <c r="BB27" s="189"/>
    </row>
    <row r="28" spans="1:55" s="2" customFormat="1" ht="13.5" thickBot="1">
      <c r="A28" s="284" t="s">
        <v>29</v>
      </c>
      <c r="B28" s="285"/>
      <c r="C28" s="286"/>
      <c r="D28" s="287" t="s">
        <v>30</v>
      </c>
      <c r="E28" s="288"/>
      <c r="F28" s="288"/>
      <c r="G28" s="288"/>
      <c r="H28" s="289"/>
      <c r="I28" s="290" t="s">
        <v>69</v>
      </c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2"/>
      <c r="X28" s="10" t="s">
        <v>13</v>
      </c>
      <c r="Y28" s="287" t="s">
        <v>31</v>
      </c>
      <c r="Z28" s="288"/>
      <c r="AA28" s="288"/>
      <c r="AB28" s="288"/>
      <c r="AC28" s="289"/>
      <c r="AD28" s="290" t="s">
        <v>12</v>
      </c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3"/>
      <c r="AR28" s="294"/>
      <c r="AS28" s="295"/>
      <c r="AT28" s="11" t="s">
        <v>13</v>
      </c>
      <c r="AU28" s="295"/>
      <c r="AV28" s="296"/>
      <c r="AW28" s="294"/>
      <c r="AX28" s="295"/>
      <c r="AY28" s="11" t="s">
        <v>13</v>
      </c>
      <c r="AZ28" s="295"/>
      <c r="BA28" s="296"/>
      <c r="BB28" s="189"/>
    </row>
    <row r="29" spans="1:55" s="2" customFormat="1" ht="14.25" thickTop="1" thickBot="1">
      <c r="AJ29" s="21"/>
      <c r="AK29" s="21"/>
      <c r="AL29" s="21"/>
      <c r="AM29" s="21"/>
      <c r="AN29" s="21"/>
      <c r="AO29" s="21"/>
      <c r="AP29" s="21"/>
      <c r="AQ29" s="21"/>
      <c r="AR29" s="22"/>
      <c r="AS29" s="21"/>
      <c r="AT29" s="33"/>
      <c r="AU29" s="22"/>
      <c r="AV29" s="21"/>
      <c r="AW29" s="22"/>
      <c r="AX29" s="21"/>
      <c r="AY29" s="33"/>
      <c r="AZ29" s="22"/>
      <c r="BA29" s="21"/>
      <c r="BB29" s="9"/>
    </row>
    <row r="30" spans="1:55" ht="20.25" thickTop="1" thickBot="1">
      <c r="A30" s="5" t="s">
        <v>32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04" t="s">
        <v>24</v>
      </c>
      <c r="AS30" s="205"/>
      <c r="AT30" s="205"/>
      <c r="AU30" s="205"/>
      <c r="AV30" s="206"/>
      <c r="AW30" s="204" t="s">
        <v>25</v>
      </c>
      <c r="AX30" s="205"/>
      <c r="AY30" s="205"/>
      <c r="AZ30" s="205"/>
      <c r="BA30" s="206"/>
    </row>
    <row r="31" spans="1:55" ht="14.25" thickTop="1" thickBot="1">
      <c r="A31" s="300" t="s">
        <v>33</v>
      </c>
      <c r="B31" s="301"/>
      <c r="C31" s="302"/>
      <c r="D31" s="303" t="s">
        <v>34</v>
      </c>
      <c r="E31" s="304"/>
      <c r="F31" s="304"/>
      <c r="G31" s="304"/>
      <c r="H31" s="305"/>
      <c r="I31" s="306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8"/>
      <c r="X31" s="12" t="s">
        <v>13</v>
      </c>
      <c r="Y31" s="303" t="s">
        <v>35</v>
      </c>
      <c r="Z31" s="304"/>
      <c r="AA31" s="304"/>
      <c r="AB31" s="304"/>
      <c r="AC31" s="305"/>
      <c r="AD31" s="306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07"/>
      <c r="AQ31" s="309"/>
      <c r="AR31" s="297"/>
      <c r="AS31" s="298"/>
      <c r="AT31" s="13" t="s">
        <v>13</v>
      </c>
      <c r="AU31" s="298"/>
      <c r="AV31" s="299"/>
      <c r="AW31" s="297"/>
      <c r="AX31" s="298"/>
      <c r="AY31" s="13" t="s">
        <v>13</v>
      </c>
      <c r="AZ31" s="298"/>
      <c r="BA31" s="299"/>
    </row>
    <row r="32" spans="1:55" ht="13.5" thickTop="1"/>
  </sheetData>
  <sortState ref="B11:T14">
    <sortCondition ref="B11"/>
  </sortState>
  <mergeCells count="176">
    <mergeCell ref="AZ28:BA28"/>
    <mergeCell ref="AU21:AV21"/>
    <mergeCell ref="AR30:AV30"/>
    <mergeCell ref="AW30:BA30"/>
    <mergeCell ref="A31:C31"/>
    <mergeCell ref="D31:H31"/>
    <mergeCell ref="I31:W31"/>
    <mergeCell ref="Y31:AC31"/>
    <mergeCell ref="AD31:AQ31"/>
    <mergeCell ref="AU27:AV27"/>
    <mergeCell ref="AU28:AV28"/>
    <mergeCell ref="A27:C27"/>
    <mergeCell ref="D27:H27"/>
    <mergeCell ref="I27:W27"/>
    <mergeCell ref="Y27:AC27"/>
    <mergeCell ref="AD27:AQ27"/>
    <mergeCell ref="AR27:AS27"/>
    <mergeCell ref="AW27:AX27"/>
    <mergeCell ref="AZ27:BA27"/>
    <mergeCell ref="A28:C28"/>
    <mergeCell ref="D28:H28"/>
    <mergeCell ref="I28:W28"/>
    <mergeCell ref="Y28:AC28"/>
    <mergeCell ref="AD28:AQ28"/>
    <mergeCell ref="AR28:AS28"/>
    <mergeCell ref="AI19:AJ19"/>
    <mergeCell ref="AK19:AL19"/>
    <mergeCell ref="AC19:AD19"/>
    <mergeCell ref="AE19:AF19"/>
    <mergeCell ref="AQ19:AR19"/>
    <mergeCell ref="Y19:Z19"/>
    <mergeCell ref="AA19:AB19"/>
    <mergeCell ref="AO19:AP19"/>
    <mergeCell ref="AK20:AL20"/>
    <mergeCell ref="AY18:AZ18"/>
    <mergeCell ref="B19:T19"/>
    <mergeCell ref="B20:T20"/>
    <mergeCell ref="B21:T21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A21:AB21"/>
    <mergeCell ref="AC21:AD21"/>
    <mergeCell ref="AE21:AF21"/>
    <mergeCell ref="AG21:AH21"/>
    <mergeCell ref="AI21:AJ21"/>
    <mergeCell ref="AK21:AL21"/>
    <mergeCell ref="AO18:AP18"/>
    <mergeCell ref="AQ18:AR18"/>
    <mergeCell ref="AS18:AT18"/>
    <mergeCell ref="AU18:AV18"/>
    <mergeCell ref="W19:X19"/>
    <mergeCell ref="U19:V19"/>
    <mergeCell ref="AO15:AP15"/>
    <mergeCell ref="AQ15:AR15"/>
    <mergeCell ref="AS15:AT15"/>
    <mergeCell ref="U16:AF16"/>
    <mergeCell ref="A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J15:AN15"/>
    <mergeCell ref="AM19:AN19"/>
    <mergeCell ref="B18:T18"/>
    <mergeCell ref="U18:V18"/>
    <mergeCell ref="AG19:AH19"/>
    <mergeCell ref="AQ11:AR11"/>
    <mergeCell ref="AU13:AV13"/>
    <mergeCell ref="B14:T14"/>
    <mergeCell ref="U14:V14"/>
    <mergeCell ref="Z14:AA14"/>
    <mergeCell ref="AC14:AD14"/>
    <mergeCell ref="AE14:AF14"/>
    <mergeCell ref="AO14:AP14"/>
    <mergeCell ref="AQ14:AR14"/>
    <mergeCell ref="AS14:AT14"/>
    <mergeCell ref="AU14:AV14"/>
    <mergeCell ref="B13:T13"/>
    <mergeCell ref="U13:V13"/>
    <mergeCell ref="X13:Y13"/>
    <mergeCell ref="Z13:AA13"/>
    <mergeCell ref="AC13:AD13"/>
    <mergeCell ref="AJ13:AK13"/>
    <mergeCell ref="AO13:AP13"/>
    <mergeCell ref="AQ13:AR13"/>
    <mergeCell ref="AS13:AT13"/>
    <mergeCell ref="X14:Y14"/>
    <mergeCell ref="AH14:AI14"/>
    <mergeCell ref="AO10:AP10"/>
    <mergeCell ref="AQ10:AR10"/>
    <mergeCell ref="AS10:AT10"/>
    <mergeCell ref="AU10:AV10"/>
    <mergeCell ref="AS11:AT11"/>
    <mergeCell ref="AU11:AV11"/>
    <mergeCell ref="B12:T12"/>
    <mergeCell ref="U12:V12"/>
    <mergeCell ref="X12:Y12"/>
    <mergeCell ref="AE12:AF12"/>
    <mergeCell ref="AH12:AI12"/>
    <mergeCell ref="AJ12:AK12"/>
    <mergeCell ref="AO12:AP12"/>
    <mergeCell ref="AQ12:AR12"/>
    <mergeCell ref="AS12:AT12"/>
    <mergeCell ref="AU12:AV12"/>
    <mergeCell ref="B11:T11"/>
    <mergeCell ref="Z11:AA11"/>
    <mergeCell ref="AC11:AD11"/>
    <mergeCell ref="AE11:AF11"/>
    <mergeCell ref="AH11:AI11"/>
    <mergeCell ref="AJ11:AK11"/>
    <mergeCell ref="AM11:AN11"/>
    <mergeCell ref="AO11:AP11"/>
    <mergeCell ref="U20:V20"/>
    <mergeCell ref="W20:X20"/>
    <mergeCell ref="Y20:Z20"/>
    <mergeCell ref="AA20:AB20"/>
    <mergeCell ref="AC20:AD20"/>
    <mergeCell ref="AG20:AH20"/>
    <mergeCell ref="AE20:AF20"/>
    <mergeCell ref="AI20:AJ20"/>
    <mergeCell ref="A1:BB1"/>
    <mergeCell ref="A2:BB2"/>
    <mergeCell ref="A3:BB3"/>
    <mergeCell ref="A4:BB4"/>
    <mergeCell ref="A5:BB5"/>
    <mergeCell ref="A7:BA7"/>
    <mergeCell ref="AM12:AN12"/>
    <mergeCell ref="AM13:AN13"/>
    <mergeCell ref="AY17:AZ17"/>
    <mergeCell ref="AU17:AV17"/>
    <mergeCell ref="AW17:AX17"/>
    <mergeCell ref="A10:T10"/>
    <mergeCell ref="U10:Y10"/>
    <mergeCell ref="Z10:AD10"/>
    <mergeCell ref="AE10:AI10"/>
    <mergeCell ref="AJ10:AN10"/>
    <mergeCell ref="AY21:AZ21"/>
    <mergeCell ref="AW28:AX28"/>
    <mergeCell ref="AR31:AS31"/>
    <mergeCell ref="AU31:AV31"/>
    <mergeCell ref="AW31:AX31"/>
    <mergeCell ref="AZ31:BA31"/>
    <mergeCell ref="AR26:AV26"/>
    <mergeCell ref="AW26:BA26"/>
    <mergeCell ref="U22:V22"/>
    <mergeCell ref="W22:X22"/>
    <mergeCell ref="Y22:Z22"/>
    <mergeCell ref="AA22:AB22"/>
    <mergeCell ref="AC22:AD22"/>
    <mergeCell ref="AE22:AF22"/>
    <mergeCell ref="AG22:AH22"/>
    <mergeCell ref="AM21:AN21"/>
    <mergeCell ref="U21:V21"/>
    <mergeCell ref="W21:X21"/>
    <mergeCell ref="Y21:Z21"/>
    <mergeCell ref="AI22:AJ22"/>
    <mergeCell ref="AK22:AL22"/>
    <mergeCell ref="AO21:AP21"/>
    <mergeCell ref="AQ21:AR21"/>
    <mergeCell ref="AS21:AT21"/>
  </mergeCells>
  <pageMargins left="0.511811024" right="0.511811024" top="0.78740157499999996" bottom="0.78740157499999996" header="0.31496062000000002" footer="0.31496062000000002"/>
  <pageSetup paperSize="9" orientation="portrait" r:id="rId1"/>
  <colBreaks count="1" manualBreakCount="1">
    <brk id="5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J35"/>
  <sheetViews>
    <sheetView showGridLines="0" topLeftCell="A10" workbookViewId="0" xr3:uid="{F9CF3CF3-643B-5BE6-8B46-32C596A47465}">
      <selection activeCell="BI21" sqref="BI21"/>
    </sheetView>
  </sheetViews>
  <sheetFormatPr defaultRowHeight="12.75"/>
  <cols>
    <col min="1" max="1" width="3" customWidth="1"/>
    <col min="2" max="59" width="1.7109375" customWidth="1"/>
  </cols>
  <sheetData>
    <row r="1" spans="1:59" ht="19.5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</row>
    <row r="2" spans="1:59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</row>
    <row r="3" spans="1:59">
      <c r="A3" s="215" t="s">
        <v>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</row>
    <row r="4" spans="1:59">
      <c r="A4" s="215" t="s">
        <v>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</row>
    <row r="5" spans="1:59">
      <c r="A5" s="216" t="s">
        <v>4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</row>
    <row r="6" spans="1:59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9" ht="23.25">
      <c r="A7" s="217" t="s">
        <v>5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564"/>
      <c r="BC7" s="564"/>
      <c r="BD7" s="564"/>
      <c r="BE7" s="564"/>
      <c r="BF7" s="564"/>
      <c r="BG7" s="564"/>
    </row>
    <row r="8" spans="1:59" ht="23.25">
      <c r="A8" s="2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</row>
    <row r="9" spans="1:59" ht="19.5" thickBot="1">
      <c r="A9" s="1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/>
      <c r="X9" s="2"/>
      <c r="Y9" s="2"/>
      <c r="Z9" s="2"/>
      <c r="AA9" s="2"/>
      <c r="AB9" s="2"/>
      <c r="AC9" s="2"/>
      <c r="AD9" s="2"/>
      <c r="AE9" s="2"/>
      <c r="AF9" s="2"/>
      <c r="AG9" s="2"/>
      <c r="AH9" s="6" t="s">
        <v>70</v>
      </c>
      <c r="AI9" s="17"/>
      <c r="AJ9" s="2"/>
      <c r="AK9" s="6"/>
      <c r="AL9" s="2"/>
      <c r="AM9" s="2"/>
      <c r="AN9" s="2"/>
      <c r="AO9" s="17"/>
      <c r="AP9" s="2"/>
      <c r="AQ9" s="2"/>
      <c r="AR9" s="6"/>
      <c r="AS9" s="2"/>
      <c r="AT9" s="17"/>
      <c r="AU9" s="2"/>
      <c r="AV9" s="2"/>
      <c r="AW9" s="17"/>
      <c r="AX9" s="2"/>
      <c r="AY9" s="2"/>
      <c r="AZ9" s="2"/>
      <c r="BA9" s="2"/>
    </row>
    <row r="10" spans="1:59" s="2" customFormat="1" ht="14.25" thickTop="1" thickBot="1">
      <c r="A10" s="204" t="s">
        <v>8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6"/>
      <c r="S10" s="571">
        <v>1</v>
      </c>
      <c r="T10" s="551"/>
      <c r="U10" s="551"/>
      <c r="V10" s="551"/>
      <c r="W10" s="572"/>
      <c r="X10" s="550">
        <v>2</v>
      </c>
      <c r="Y10" s="551"/>
      <c r="Z10" s="551"/>
      <c r="AA10" s="551"/>
      <c r="AB10" s="572"/>
      <c r="AC10" s="550">
        <v>3</v>
      </c>
      <c r="AD10" s="551"/>
      <c r="AE10" s="551"/>
      <c r="AF10" s="551"/>
      <c r="AG10" s="572"/>
      <c r="AH10" s="550">
        <v>4</v>
      </c>
      <c r="AI10" s="551"/>
      <c r="AJ10" s="551"/>
      <c r="AK10" s="551"/>
      <c r="AL10" s="572"/>
      <c r="AM10" s="550">
        <v>5</v>
      </c>
      <c r="AN10" s="551"/>
      <c r="AO10" s="551"/>
      <c r="AP10" s="551"/>
      <c r="AQ10" s="572"/>
      <c r="AR10" s="550">
        <v>6</v>
      </c>
      <c r="AS10" s="551"/>
      <c r="AT10" s="551"/>
      <c r="AU10" s="551"/>
      <c r="AV10" s="552"/>
      <c r="AW10" s="553" t="s">
        <v>9</v>
      </c>
      <c r="AX10" s="553"/>
      <c r="AY10" s="553" t="s">
        <v>10</v>
      </c>
      <c r="AZ10" s="553"/>
      <c r="BA10" s="553" t="s">
        <v>11</v>
      </c>
      <c r="BB10" s="553"/>
    </row>
    <row r="11" spans="1:59" s="2" customFormat="1" ht="13.5" thickTop="1">
      <c r="A11" s="72">
        <v>1</v>
      </c>
      <c r="B11" s="569" t="s">
        <v>38</v>
      </c>
      <c r="C11" s="569"/>
      <c r="D11" s="569"/>
      <c r="E11" s="569"/>
      <c r="F11" s="569"/>
      <c r="G11" s="569"/>
      <c r="H11" s="569"/>
      <c r="I11" s="569"/>
      <c r="J11" s="569"/>
      <c r="K11" s="569"/>
      <c r="L11" s="569"/>
      <c r="M11" s="569"/>
      <c r="N11" s="569"/>
      <c r="O11" s="569"/>
      <c r="P11" s="569"/>
      <c r="Q11" s="569"/>
      <c r="R11" s="569"/>
      <c r="S11" s="73"/>
      <c r="T11" s="74"/>
      <c r="U11" s="74"/>
      <c r="V11" s="74"/>
      <c r="W11" s="75"/>
      <c r="X11" s="560">
        <v>2</v>
      </c>
      <c r="Y11" s="561"/>
      <c r="Z11" s="159" t="s">
        <v>13</v>
      </c>
      <c r="AA11" s="561">
        <v>2</v>
      </c>
      <c r="AB11" s="570"/>
      <c r="AC11" s="559">
        <v>2</v>
      </c>
      <c r="AD11" s="554"/>
      <c r="AE11" s="163" t="s">
        <v>13</v>
      </c>
      <c r="AF11" s="554">
        <v>1</v>
      </c>
      <c r="AG11" s="555"/>
      <c r="AH11" s="556">
        <v>1</v>
      </c>
      <c r="AI11" s="557"/>
      <c r="AJ11" s="157" t="s">
        <v>13</v>
      </c>
      <c r="AK11" s="557">
        <v>3</v>
      </c>
      <c r="AL11" s="558"/>
      <c r="AM11" s="559">
        <v>4</v>
      </c>
      <c r="AN11" s="554"/>
      <c r="AO11" s="163" t="s">
        <v>13</v>
      </c>
      <c r="AP11" s="554">
        <v>3</v>
      </c>
      <c r="AQ11" s="555"/>
      <c r="AR11" s="560">
        <v>1</v>
      </c>
      <c r="AS11" s="561"/>
      <c r="AT11" s="159" t="s">
        <v>13</v>
      </c>
      <c r="AU11" s="561">
        <v>1</v>
      </c>
      <c r="AV11" s="562"/>
      <c r="AW11" s="459">
        <f>SUM(X11+AC11+AH11+AM11+AR11)</f>
        <v>10</v>
      </c>
      <c r="AX11" s="459"/>
      <c r="AY11" s="459">
        <f t="shared" ref="AY11:AY16" si="0">SUM(L11+Q11+V11+AA11+AF11+AK11+AP11+AU11)</f>
        <v>10</v>
      </c>
      <c r="AZ11" s="459"/>
      <c r="BA11" s="563">
        <v>8</v>
      </c>
      <c r="BB11" s="563"/>
    </row>
    <row r="12" spans="1:59" s="2" customFormat="1">
      <c r="A12" s="76">
        <v>2</v>
      </c>
      <c r="B12" s="565" t="s">
        <v>12</v>
      </c>
      <c r="C12" s="566"/>
      <c r="D12" s="566"/>
      <c r="E12" s="566"/>
      <c r="F12" s="566"/>
      <c r="G12" s="566"/>
      <c r="H12" s="566"/>
      <c r="I12" s="566"/>
      <c r="J12" s="566"/>
      <c r="K12" s="566"/>
      <c r="L12" s="566"/>
      <c r="M12" s="566"/>
      <c r="N12" s="566"/>
      <c r="O12" s="566"/>
      <c r="P12" s="566"/>
      <c r="Q12" s="566"/>
      <c r="R12" s="567"/>
      <c r="S12" s="568">
        <v>2</v>
      </c>
      <c r="T12" s="536"/>
      <c r="U12" s="162" t="s">
        <v>13</v>
      </c>
      <c r="V12" s="536">
        <v>2</v>
      </c>
      <c r="W12" s="542"/>
      <c r="X12" s="77"/>
      <c r="Y12" s="78"/>
      <c r="Z12" s="78"/>
      <c r="AA12" s="78"/>
      <c r="AB12" s="79"/>
      <c r="AC12" s="519">
        <v>4</v>
      </c>
      <c r="AD12" s="520"/>
      <c r="AE12" s="160" t="s">
        <v>13</v>
      </c>
      <c r="AF12" s="520">
        <v>0</v>
      </c>
      <c r="AG12" s="521"/>
      <c r="AH12" s="519">
        <v>8</v>
      </c>
      <c r="AI12" s="520"/>
      <c r="AJ12" s="160" t="s">
        <v>13</v>
      </c>
      <c r="AK12" s="520">
        <v>2</v>
      </c>
      <c r="AL12" s="521"/>
      <c r="AM12" s="539">
        <v>1</v>
      </c>
      <c r="AN12" s="540"/>
      <c r="AO12" s="89" t="s">
        <v>13</v>
      </c>
      <c r="AP12" s="540">
        <v>1</v>
      </c>
      <c r="AQ12" s="541"/>
      <c r="AR12" s="522">
        <v>1</v>
      </c>
      <c r="AS12" s="523"/>
      <c r="AT12" s="161" t="s">
        <v>13</v>
      </c>
      <c r="AU12" s="523">
        <v>2</v>
      </c>
      <c r="AV12" s="543"/>
      <c r="AW12" s="453">
        <f>SUM(I12+N12+S12+AC12+AH12+AM12+AR12)</f>
        <v>16</v>
      </c>
      <c r="AX12" s="453"/>
      <c r="AY12" s="453">
        <f t="shared" si="0"/>
        <v>7</v>
      </c>
      <c r="AZ12" s="453"/>
      <c r="BA12" s="525">
        <v>7</v>
      </c>
      <c r="BB12" s="525"/>
    </row>
    <row r="13" spans="1:59" s="2" customFormat="1">
      <c r="A13" s="80">
        <v>3</v>
      </c>
      <c r="B13" s="547" t="s">
        <v>14</v>
      </c>
      <c r="C13" s="548"/>
      <c r="D13" s="548"/>
      <c r="E13" s="548"/>
      <c r="F13" s="548"/>
      <c r="G13" s="548"/>
      <c r="H13" s="548"/>
      <c r="I13" s="548"/>
      <c r="J13" s="548"/>
      <c r="K13" s="548"/>
      <c r="L13" s="548"/>
      <c r="M13" s="548"/>
      <c r="N13" s="548"/>
      <c r="O13" s="548"/>
      <c r="P13" s="548"/>
      <c r="Q13" s="548"/>
      <c r="R13" s="548"/>
      <c r="S13" s="549">
        <v>1</v>
      </c>
      <c r="T13" s="523"/>
      <c r="U13" s="161" t="s">
        <v>13</v>
      </c>
      <c r="V13" s="523">
        <v>2</v>
      </c>
      <c r="W13" s="524"/>
      <c r="X13" s="522">
        <v>0</v>
      </c>
      <c r="Y13" s="523"/>
      <c r="Z13" s="161" t="s">
        <v>13</v>
      </c>
      <c r="AA13" s="523">
        <v>4</v>
      </c>
      <c r="AB13" s="524"/>
      <c r="AC13" s="77"/>
      <c r="AD13" s="78"/>
      <c r="AE13" s="78"/>
      <c r="AF13" s="78"/>
      <c r="AG13" s="79"/>
      <c r="AH13" s="522">
        <v>0</v>
      </c>
      <c r="AI13" s="523"/>
      <c r="AJ13" s="161" t="s">
        <v>13</v>
      </c>
      <c r="AK13" s="523">
        <v>2</v>
      </c>
      <c r="AL13" s="524"/>
      <c r="AM13" s="535">
        <v>2</v>
      </c>
      <c r="AN13" s="536"/>
      <c r="AO13" s="162" t="s">
        <v>13</v>
      </c>
      <c r="AP13" s="536">
        <v>2</v>
      </c>
      <c r="AQ13" s="542"/>
      <c r="AR13" s="522">
        <v>0</v>
      </c>
      <c r="AS13" s="523"/>
      <c r="AT13" s="161" t="s">
        <v>13</v>
      </c>
      <c r="AU13" s="523">
        <v>4</v>
      </c>
      <c r="AV13" s="543"/>
      <c r="AW13" s="453">
        <f>SUM(I13+N13+S13+X13+AH13+AM13+AR13)</f>
        <v>3</v>
      </c>
      <c r="AX13" s="453"/>
      <c r="AY13" s="453">
        <f t="shared" si="0"/>
        <v>14</v>
      </c>
      <c r="AZ13" s="453"/>
      <c r="BA13" s="525">
        <v>0</v>
      </c>
      <c r="BB13" s="525"/>
    </row>
    <row r="14" spans="1:59" s="2" customFormat="1">
      <c r="A14" s="80">
        <v>4</v>
      </c>
      <c r="B14" s="544" t="s">
        <v>59</v>
      </c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6">
        <v>3</v>
      </c>
      <c r="T14" s="520"/>
      <c r="U14" s="160" t="s">
        <v>13</v>
      </c>
      <c r="V14" s="520">
        <v>1</v>
      </c>
      <c r="W14" s="521"/>
      <c r="X14" s="522">
        <v>2</v>
      </c>
      <c r="Y14" s="523"/>
      <c r="Z14" s="161" t="s">
        <v>13</v>
      </c>
      <c r="AA14" s="523">
        <v>8</v>
      </c>
      <c r="AB14" s="524"/>
      <c r="AC14" s="519">
        <v>2</v>
      </c>
      <c r="AD14" s="520"/>
      <c r="AE14" s="160" t="s">
        <v>13</v>
      </c>
      <c r="AF14" s="520">
        <v>0</v>
      </c>
      <c r="AG14" s="521"/>
      <c r="AH14" s="77"/>
      <c r="AI14" s="78"/>
      <c r="AJ14" s="78"/>
      <c r="AK14" s="78"/>
      <c r="AL14" s="79"/>
      <c r="AM14" s="522">
        <v>1</v>
      </c>
      <c r="AN14" s="523"/>
      <c r="AO14" s="161" t="s">
        <v>13</v>
      </c>
      <c r="AP14" s="523">
        <v>3</v>
      </c>
      <c r="AQ14" s="524"/>
      <c r="AR14" s="535">
        <v>2</v>
      </c>
      <c r="AS14" s="536"/>
      <c r="AT14" s="162" t="s">
        <v>13</v>
      </c>
      <c r="AU14" s="536">
        <v>2</v>
      </c>
      <c r="AV14" s="537"/>
      <c r="AW14" s="453">
        <f>SUM(I14+N14+S14+X14+AC14+AM14+AR14)</f>
        <v>10</v>
      </c>
      <c r="AX14" s="453"/>
      <c r="AY14" s="453">
        <f t="shared" si="0"/>
        <v>14</v>
      </c>
      <c r="AZ14" s="453"/>
      <c r="BA14" s="525">
        <v>7</v>
      </c>
      <c r="BB14" s="525"/>
    </row>
    <row r="15" spans="1:59" s="2" customFormat="1">
      <c r="A15" s="80">
        <v>5</v>
      </c>
      <c r="B15" s="259" t="s">
        <v>16</v>
      </c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1"/>
      <c r="S15" s="538">
        <v>3</v>
      </c>
      <c r="T15" s="523"/>
      <c r="U15" s="161" t="s">
        <v>13</v>
      </c>
      <c r="V15" s="523">
        <v>4</v>
      </c>
      <c r="W15" s="524"/>
      <c r="X15" s="539">
        <v>1</v>
      </c>
      <c r="Y15" s="540"/>
      <c r="Z15" s="89" t="s">
        <v>13</v>
      </c>
      <c r="AA15" s="540">
        <v>1</v>
      </c>
      <c r="AB15" s="541"/>
      <c r="AC15" s="535">
        <v>2</v>
      </c>
      <c r="AD15" s="536"/>
      <c r="AE15" s="162" t="s">
        <v>13</v>
      </c>
      <c r="AF15" s="536">
        <v>2</v>
      </c>
      <c r="AG15" s="542"/>
      <c r="AH15" s="519">
        <v>3</v>
      </c>
      <c r="AI15" s="520"/>
      <c r="AJ15" s="160" t="s">
        <v>13</v>
      </c>
      <c r="AK15" s="520">
        <v>1</v>
      </c>
      <c r="AL15" s="521"/>
      <c r="AM15" s="77"/>
      <c r="AN15" s="78"/>
      <c r="AO15" s="78"/>
      <c r="AP15" s="78"/>
      <c r="AQ15" s="79"/>
      <c r="AR15" s="522">
        <v>1</v>
      </c>
      <c r="AS15" s="523"/>
      <c r="AT15" s="165" t="s">
        <v>13</v>
      </c>
      <c r="AU15" s="523">
        <v>3</v>
      </c>
      <c r="AV15" s="543"/>
      <c r="AW15" s="453">
        <f>SUM(I15+N15+S15+X15+AC15+AH15+AR15)</f>
        <v>10</v>
      </c>
      <c r="AX15" s="453"/>
      <c r="AY15" s="453">
        <f t="shared" si="0"/>
        <v>11</v>
      </c>
      <c r="AZ15" s="453"/>
      <c r="BA15" s="525">
        <v>5</v>
      </c>
      <c r="BB15" s="525"/>
    </row>
    <row r="16" spans="1:59" s="2" customFormat="1" ht="13.5" thickBot="1">
      <c r="A16" s="81">
        <v>6</v>
      </c>
      <c r="B16" s="531" t="s">
        <v>40</v>
      </c>
      <c r="C16" s="532"/>
      <c r="D16" s="532"/>
      <c r="E16" s="532"/>
      <c r="F16" s="532"/>
      <c r="G16" s="532"/>
      <c r="H16" s="532"/>
      <c r="I16" s="532"/>
      <c r="J16" s="532"/>
      <c r="K16" s="532"/>
      <c r="L16" s="532"/>
      <c r="M16" s="532"/>
      <c r="N16" s="532"/>
      <c r="O16" s="532"/>
      <c r="P16" s="532"/>
      <c r="Q16" s="532"/>
      <c r="R16" s="533"/>
      <c r="S16" s="476">
        <v>1</v>
      </c>
      <c r="T16" s="477"/>
      <c r="U16" s="158" t="s">
        <v>13</v>
      </c>
      <c r="V16" s="477">
        <v>1</v>
      </c>
      <c r="W16" s="530"/>
      <c r="X16" s="529">
        <v>2</v>
      </c>
      <c r="Y16" s="474"/>
      <c r="Z16" s="164" t="s">
        <v>13</v>
      </c>
      <c r="AA16" s="474">
        <v>1</v>
      </c>
      <c r="AB16" s="475"/>
      <c r="AC16" s="529">
        <v>4</v>
      </c>
      <c r="AD16" s="474"/>
      <c r="AE16" s="164" t="s">
        <v>13</v>
      </c>
      <c r="AF16" s="474">
        <v>0</v>
      </c>
      <c r="AG16" s="475"/>
      <c r="AH16" s="534">
        <v>2</v>
      </c>
      <c r="AI16" s="477"/>
      <c r="AJ16" s="158" t="s">
        <v>13</v>
      </c>
      <c r="AK16" s="477">
        <v>2</v>
      </c>
      <c r="AL16" s="530"/>
      <c r="AM16" s="529">
        <v>3</v>
      </c>
      <c r="AN16" s="474"/>
      <c r="AO16" s="164" t="s">
        <v>13</v>
      </c>
      <c r="AP16" s="474">
        <v>1</v>
      </c>
      <c r="AQ16" s="475"/>
      <c r="AR16" s="82"/>
      <c r="AS16" s="83"/>
      <c r="AT16" s="83"/>
      <c r="AU16" s="83"/>
      <c r="AV16" s="84"/>
      <c r="AW16" s="516">
        <f>SUM(I16+N16+S16+X16+AC16+AH16+AM16)</f>
        <v>12</v>
      </c>
      <c r="AX16" s="516"/>
      <c r="AY16" s="516">
        <f t="shared" si="0"/>
        <v>5</v>
      </c>
      <c r="AZ16" s="516"/>
      <c r="BA16" s="517">
        <v>11</v>
      </c>
      <c r="BB16" s="517"/>
    </row>
    <row r="17" spans="1:62" s="2" customFormat="1" ht="14.25" thickTop="1" thickBot="1">
      <c r="A17" s="3"/>
      <c r="N17" s="4"/>
      <c r="S17" s="4"/>
      <c r="X17" s="4"/>
      <c r="AC17" s="4"/>
      <c r="AH17" s="4"/>
      <c r="AI17" s="4"/>
      <c r="AM17" s="4"/>
      <c r="AR17" s="526" t="s">
        <v>41</v>
      </c>
      <c r="AS17" s="527"/>
      <c r="AT17" s="527"/>
      <c r="AU17" s="527"/>
      <c r="AV17" s="528"/>
      <c r="AW17" s="518">
        <f>SUM(AW11:AW16)</f>
        <v>61</v>
      </c>
      <c r="AX17" s="518"/>
      <c r="AY17" s="518">
        <f>SUM(AY11:AY16)</f>
        <v>61</v>
      </c>
      <c r="AZ17" s="518"/>
      <c r="BA17" s="85"/>
      <c r="BB17" s="57"/>
      <c r="BJ17" s="86" t="s">
        <v>71</v>
      </c>
    </row>
    <row r="18" spans="1:62" s="2" customFormat="1" ht="16.5" customHeight="1" thickTop="1" thickBot="1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510" t="s">
        <v>20</v>
      </c>
      <c r="T18" s="510"/>
      <c r="U18" s="510"/>
      <c r="V18" s="510"/>
      <c r="W18" s="510"/>
      <c r="X18" s="510"/>
      <c r="Y18" s="510"/>
      <c r="Z18" s="510"/>
      <c r="AA18" s="510"/>
      <c r="AB18" s="510"/>
      <c r="AC18" s="510"/>
      <c r="AD18" s="510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</row>
    <row r="19" spans="1:62" s="2" customFormat="1" ht="14.25" thickTop="1" thickBot="1">
      <c r="A19" s="511" t="s">
        <v>8</v>
      </c>
      <c r="B19" s="512"/>
      <c r="C19" s="512"/>
      <c r="D19" s="512"/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2"/>
      <c r="Q19" s="512"/>
      <c r="R19" s="513"/>
      <c r="S19" s="515">
        <v>1</v>
      </c>
      <c r="T19" s="487"/>
      <c r="U19" s="486">
        <v>2</v>
      </c>
      <c r="V19" s="487"/>
      <c r="W19" s="486">
        <v>3</v>
      </c>
      <c r="X19" s="487"/>
      <c r="Y19" s="486">
        <v>4</v>
      </c>
      <c r="Z19" s="487"/>
      <c r="AA19" s="486">
        <v>5</v>
      </c>
      <c r="AB19" s="487"/>
      <c r="AC19" s="486">
        <v>6</v>
      </c>
      <c r="AD19" s="487"/>
      <c r="AE19" s="486">
        <v>7</v>
      </c>
      <c r="AF19" s="487"/>
      <c r="AG19" s="486">
        <v>8</v>
      </c>
      <c r="AH19" s="487"/>
      <c r="AI19" s="486">
        <v>9</v>
      </c>
      <c r="AJ19" s="487"/>
      <c r="AK19" s="486">
        <v>10</v>
      </c>
      <c r="AL19" s="487"/>
      <c r="AM19" s="486">
        <v>11</v>
      </c>
      <c r="AN19" s="487"/>
      <c r="AO19" s="486">
        <v>12</v>
      </c>
      <c r="AP19" s="487"/>
      <c r="AQ19" s="486">
        <v>13</v>
      </c>
      <c r="AR19" s="487"/>
      <c r="AS19" s="486">
        <v>14</v>
      </c>
      <c r="AT19" s="487"/>
      <c r="AU19" s="486">
        <v>15</v>
      </c>
      <c r="AV19" s="491"/>
      <c r="AW19" s="514"/>
      <c r="AX19" s="514"/>
      <c r="AY19" s="328"/>
      <c r="AZ19" s="328"/>
      <c r="BA19" s="328"/>
      <c r="BB19" s="328"/>
    </row>
    <row r="20" spans="1:62" s="2" customFormat="1" ht="13.5" thickTop="1">
      <c r="A20" s="132">
        <v>1</v>
      </c>
      <c r="B20" s="503" t="s">
        <v>38</v>
      </c>
      <c r="C20" s="503"/>
      <c r="D20" s="503"/>
      <c r="E20" s="503"/>
      <c r="F20" s="503"/>
      <c r="G20" s="503"/>
      <c r="H20" s="503"/>
      <c r="I20" s="503"/>
      <c r="J20" s="503"/>
      <c r="K20" s="503"/>
      <c r="L20" s="503"/>
      <c r="M20" s="503"/>
      <c r="N20" s="503"/>
      <c r="O20" s="503"/>
      <c r="P20" s="503"/>
      <c r="Q20" s="503"/>
      <c r="R20" s="503"/>
      <c r="S20" s="504" t="s">
        <v>21</v>
      </c>
      <c r="T20" s="505"/>
      <c r="U20" s="506" t="s">
        <v>21</v>
      </c>
      <c r="V20" s="505"/>
      <c r="W20" s="506" t="s">
        <v>21</v>
      </c>
      <c r="X20" s="505"/>
      <c r="Y20" s="506" t="s">
        <v>21</v>
      </c>
      <c r="Z20" s="505"/>
      <c r="AA20" s="506" t="s">
        <v>21</v>
      </c>
      <c r="AB20" s="505"/>
      <c r="AC20" s="506" t="s">
        <v>21</v>
      </c>
      <c r="AD20" s="505"/>
      <c r="AE20" s="506" t="s">
        <v>21</v>
      </c>
      <c r="AF20" s="505"/>
      <c r="AG20" s="506" t="s">
        <v>21</v>
      </c>
      <c r="AH20" s="505"/>
      <c r="AI20" s="507"/>
      <c r="AJ20" s="508"/>
      <c r="AK20" s="507"/>
      <c r="AL20" s="508"/>
      <c r="AM20" s="507"/>
      <c r="AN20" s="508"/>
      <c r="AO20" s="507"/>
      <c r="AP20" s="508"/>
      <c r="AQ20" s="507"/>
      <c r="AR20" s="508"/>
      <c r="AS20" s="507"/>
      <c r="AT20" s="508"/>
      <c r="AU20" s="507"/>
      <c r="AV20" s="509"/>
      <c r="AW20" s="493"/>
      <c r="AX20" s="493"/>
      <c r="AY20" s="264"/>
      <c r="AZ20" s="264"/>
      <c r="BA20" s="264"/>
      <c r="BB20" s="264"/>
    </row>
    <row r="21" spans="1:62" s="2" customFormat="1">
      <c r="A21" s="133">
        <v>2</v>
      </c>
      <c r="B21" s="499" t="s">
        <v>12</v>
      </c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0"/>
      <c r="R21" s="501"/>
      <c r="S21" s="502" t="s">
        <v>21</v>
      </c>
      <c r="T21" s="484"/>
      <c r="U21" s="483" t="s">
        <v>21</v>
      </c>
      <c r="V21" s="484"/>
      <c r="W21" s="483" t="s">
        <v>21</v>
      </c>
      <c r="X21" s="484"/>
      <c r="Y21" s="483" t="s">
        <v>21</v>
      </c>
      <c r="Z21" s="484"/>
      <c r="AA21" s="483" t="s">
        <v>21</v>
      </c>
      <c r="AB21" s="484"/>
      <c r="AC21" s="483" t="s">
        <v>21</v>
      </c>
      <c r="AD21" s="484"/>
      <c r="AE21" s="483" t="s">
        <v>21</v>
      </c>
      <c r="AF21" s="484"/>
      <c r="AG21" s="481" t="s">
        <v>21</v>
      </c>
      <c r="AH21" s="482"/>
      <c r="AI21" s="497"/>
      <c r="AJ21" s="498"/>
      <c r="AK21" s="497"/>
      <c r="AL21" s="498"/>
      <c r="AM21" s="497"/>
      <c r="AN21" s="498"/>
      <c r="AO21" s="497"/>
      <c r="AP21" s="498"/>
      <c r="AQ21" s="497"/>
      <c r="AR21" s="498"/>
      <c r="AS21" s="481"/>
      <c r="AT21" s="482"/>
      <c r="AU21" s="481"/>
      <c r="AV21" s="492"/>
      <c r="AW21" s="493"/>
      <c r="AX21" s="493"/>
      <c r="AY21" s="264"/>
      <c r="AZ21" s="264"/>
      <c r="BA21" s="264"/>
      <c r="BB21" s="264"/>
    </row>
    <row r="22" spans="1:62" s="2" customFormat="1">
      <c r="A22" s="134">
        <v>3</v>
      </c>
      <c r="B22" s="494" t="s">
        <v>14</v>
      </c>
      <c r="C22" s="495"/>
      <c r="D22" s="495"/>
      <c r="E22" s="495"/>
      <c r="F22" s="495"/>
      <c r="G22" s="495"/>
      <c r="H22" s="495"/>
      <c r="I22" s="495"/>
      <c r="J22" s="495"/>
      <c r="K22" s="495"/>
      <c r="L22" s="495"/>
      <c r="M22" s="495"/>
      <c r="N22" s="495"/>
      <c r="O22" s="495"/>
      <c r="P22" s="495"/>
      <c r="Q22" s="495"/>
      <c r="R22" s="495"/>
      <c r="S22" s="496" t="s">
        <v>21</v>
      </c>
      <c r="T22" s="482"/>
      <c r="U22" s="481"/>
      <c r="V22" s="482"/>
      <c r="W22" s="481"/>
      <c r="X22" s="482"/>
      <c r="Y22" s="481"/>
      <c r="Z22" s="482"/>
      <c r="AA22" s="481"/>
      <c r="AB22" s="482"/>
      <c r="AC22" s="481"/>
      <c r="AD22" s="482"/>
      <c r="AE22" s="481"/>
      <c r="AF22" s="482"/>
      <c r="AG22" s="481"/>
      <c r="AH22" s="482"/>
      <c r="AI22" s="481"/>
      <c r="AJ22" s="482"/>
      <c r="AK22" s="481"/>
      <c r="AL22" s="482"/>
      <c r="AM22" s="481"/>
      <c r="AN22" s="482"/>
      <c r="AO22" s="481"/>
      <c r="AP22" s="482"/>
      <c r="AQ22" s="481"/>
      <c r="AR22" s="482"/>
      <c r="AS22" s="481"/>
      <c r="AT22" s="482"/>
      <c r="AU22" s="481"/>
      <c r="AV22" s="492"/>
      <c r="AW22" s="493"/>
      <c r="AX22" s="493"/>
      <c r="AY22" s="264"/>
      <c r="AZ22" s="264"/>
      <c r="BA22" s="264"/>
      <c r="BB22" s="264"/>
      <c r="BI22" s="86" t="s">
        <v>72</v>
      </c>
    </row>
    <row r="23" spans="1:62" s="2" customFormat="1">
      <c r="A23" s="134">
        <v>4</v>
      </c>
      <c r="B23" s="579" t="s">
        <v>59</v>
      </c>
      <c r="C23" s="580"/>
      <c r="D23" s="580"/>
      <c r="E23" s="580"/>
      <c r="F23" s="580"/>
      <c r="G23" s="580"/>
      <c r="H23" s="580"/>
      <c r="I23" s="580"/>
      <c r="J23" s="580"/>
      <c r="K23" s="580"/>
      <c r="L23" s="580"/>
      <c r="M23" s="580"/>
      <c r="N23" s="580"/>
      <c r="O23" s="580"/>
      <c r="P23" s="580"/>
      <c r="Q23" s="580"/>
      <c r="R23" s="580"/>
      <c r="S23" s="502" t="s">
        <v>21</v>
      </c>
      <c r="T23" s="484"/>
      <c r="U23" s="483" t="s">
        <v>21</v>
      </c>
      <c r="V23" s="484"/>
      <c r="W23" s="483" t="s">
        <v>21</v>
      </c>
      <c r="X23" s="484"/>
      <c r="Y23" s="483" t="s">
        <v>21</v>
      </c>
      <c r="Z23" s="484"/>
      <c r="AA23" s="483" t="s">
        <v>21</v>
      </c>
      <c r="AB23" s="484"/>
      <c r="AC23" s="483" t="s">
        <v>21</v>
      </c>
      <c r="AD23" s="484"/>
      <c r="AE23" s="483" t="s">
        <v>21</v>
      </c>
      <c r="AF23" s="484"/>
      <c r="AG23" s="481"/>
      <c r="AH23" s="482"/>
      <c r="AI23" s="481"/>
      <c r="AJ23" s="482"/>
      <c r="AK23" s="481"/>
      <c r="AL23" s="482"/>
      <c r="AM23" s="481"/>
      <c r="AN23" s="482"/>
      <c r="AO23" s="481"/>
      <c r="AP23" s="482"/>
      <c r="AQ23" s="481"/>
      <c r="AR23" s="482"/>
      <c r="AS23" s="481"/>
      <c r="AT23" s="482"/>
      <c r="AU23" s="481"/>
      <c r="AV23" s="492"/>
      <c r="AW23" s="493"/>
      <c r="AX23" s="493"/>
      <c r="AY23" s="264"/>
      <c r="AZ23" s="264"/>
      <c r="BA23" s="264"/>
      <c r="BB23" s="264"/>
    </row>
    <row r="24" spans="1:62" s="2" customFormat="1">
      <c r="A24" s="134">
        <v>5</v>
      </c>
      <c r="B24" s="573" t="s">
        <v>16</v>
      </c>
      <c r="C24" s="574"/>
      <c r="D24" s="574"/>
      <c r="E24" s="574"/>
      <c r="F24" s="574"/>
      <c r="G24" s="574"/>
      <c r="H24" s="574"/>
      <c r="I24" s="574"/>
      <c r="J24" s="574"/>
      <c r="K24" s="574"/>
      <c r="L24" s="574"/>
      <c r="M24" s="574"/>
      <c r="N24" s="574"/>
      <c r="O24" s="574"/>
      <c r="P24" s="574"/>
      <c r="Q24" s="574"/>
      <c r="R24" s="575"/>
      <c r="S24" s="485" t="s">
        <v>21</v>
      </c>
      <c r="T24" s="484"/>
      <c r="U24" s="483" t="s">
        <v>21</v>
      </c>
      <c r="V24" s="484"/>
      <c r="W24" s="483" t="s">
        <v>21</v>
      </c>
      <c r="X24" s="484"/>
      <c r="Y24" s="483" t="s">
        <v>21</v>
      </c>
      <c r="Z24" s="484"/>
      <c r="AA24" s="483" t="s">
        <v>21</v>
      </c>
      <c r="AB24" s="484"/>
      <c r="AC24" s="481"/>
      <c r="AD24" s="482"/>
      <c r="AE24" s="481"/>
      <c r="AF24" s="482"/>
      <c r="AG24" s="481"/>
      <c r="AH24" s="482"/>
      <c r="AI24" s="481"/>
      <c r="AJ24" s="482"/>
      <c r="AK24" s="481"/>
      <c r="AL24" s="482"/>
      <c r="AM24" s="481"/>
      <c r="AN24" s="482"/>
      <c r="AO24" s="481"/>
      <c r="AP24" s="482"/>
      <c r="AQ24" s="481"/>
      <c r="AR24" s="482"/>
      <c r="AS24" s="481"/>
      <c r="AT24" s="482"/>
      <c r="AU24" s="481"/>
      <c r="AV24" s="492"/>
      <c r="AW24" s="493"/>
      <c r="AX24" s="493"/>
      <c r="AY24" s="264"/>
      <c r="AZ24" s="264"/>
      <c r="BA24" s="264"/>
      <c r="BB24" s="264"/>
    </row>
    <row r="25" spans="1:62" s="2" customFormat="1" ht="13.5" thickBot="1">
      <c r="A25" s="135">
        <v>6</v>
      </c>
      <c r="B25" s="576" t="s">
        <v>40</v>
      </c>
      <c r="C25" s="577"/>
      <c r="D25" s="577"/>
      <c r="E25" s="577"/>
      <c r="F25" s="577"/>
      <c r="G25" s="577"/>
      <c r="H25" s="577"/>
      <c r="I25" s="577"/>
      <c r="J25" s="577"/>
      <c r="K25" s="577"/>
      <c r="L25" s="577"/>
      <c r="M25" s="577"/>
      <c r="N25" s="577"/>
      <c r="O25" s="577"/>
      <c r="P25" s="577"/>
      <c r="Q25" s="577"/>
      <c r="R25" s="578"/>
      <c r="S25" s="480" t="s">
        <v>21</v>
      </c>
      <c r="T25" s="479"/>
      <c r="U25" s="478" t="s">
        <v>21</v>
      </c>
      <c r="V25" s="479"/>
      <c r="W25" s="478" t="s">
        <v>21</v>
      </c>
      <c r="X25" s="479"/>
      <c r="Y25" s="478" t="s">
        <v>21</v>
      </c>
      <c r="Z25" s="479"/>
      <c r="AA25" s="478" t="s">
        <v>21</v>
      </c>
      <c r="AB25" s="479"/>
      <c r="AC25" s="478" t="s">
        <v>21</v>
      </c>
      <c r="AD25" s="479"/>
      <c r="AE25" s="478" t="s">
        <v>21</v>
      </c>
      <c r="AF25" s="479"/>
      <c r="AG25" s="478" t="s">
        <v>21</v>
      </c>
      <c r="AH25" s="479"/>
      <c r="AI25" s="478" t="s">
        <v>21</v>
      </c>
      <c r="AJ25" s="479"/>
      <c r="AK25" s="478" t="s">
        <v>21</v>
      </c>
      <c r="AL25" s="479"/>
      <c r="AM25" s="478" t="s">
        <v>21</v>
      </c>
      <c r="AN25" s="479"/>
      <c r="AO25" s="488"/>
      <c r="AP25" s="489"/>
      <c r="AQ25" s="488"/>
      <c r="AR25" s="489"/>
      <c r="AS25" s="488"/>
      <c r="AT25" s="489"/>
      <c r="AU25" s="488"/>
      <c r="AV25" s="490"/>
      <c r="AW25" s="201"/>
      <c r="AX25" s="190"/>
      <c r="AY25" s="189"/>
      <c r="AZ25" s="189"/>
      <c r="BA25" s="189"/>
      <c r="BB25" s="189"/>
      <c r="BI25" s="86" t="s">
        <v>73</v>
      </c>
    </row>
    <row r="26" spans="1:62" s="2" customFormat="1" ht="14.25" thickTop="1" thickBot="1">
      <c r="A26" s="136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486">
        <v>15</v>
      </c>
      <c r="T26" s="487"/>
      <c r="U26" s="486">
        <v>14</v>
      </c>
      <c r="V26" s="487"/>
      <c r="W26" s="486">
        <v>13</v>
      </c>
      <c r="X26" s="487"/>
      <c r="Y26" s="486">
        <v>12</v>
      </c>
      <c r="Z26" s="487"/>
      <c r="AA26" s="486">
        <v>11</v>
      </c>
      <c r="AB26" s="487"/>
      <c r="AC26" s="486">
        <v>10</v>
      </c>
      <c r="AD26" s="487"/>
      <c r="AE26" s="486">
        <v>9</v>
      </c>
      <c r="AF26" s="487"/>
      <c r="AG26" s="486">
        <v>8</v>
      </c>
      <c r="AH26" s="487"/>
      <c r="AI26" s="486">
        <v>7</v>
      </c>
      <c r="AJ26" s="487"/>
      <c r="AK26" s="486">
        <v>6</v>
      </c>
      <c r="AL26" s="487"/>
      <c r="AM26" s="486">
        <v>5</v>
      </c>
      <c r="AN26" s="487"/>
      <c r="AO26" s="486">
        <v>4</v>
      </c>
      <c r="AP26" s="487"/>
      <c r="AQ26" s="486">
        <v>3</v>
      </c>
      <c r="AR26" s="487"/>
      <c r="AS26" s="486">
        <v>2</v>
      </c>
      <c r="AT26" s="487"/>
      <c r="AU26" s="486">
        <v>1</v>
      </c>
      <c r="AV26" s="491"/>
      <c r="AW26" s="87"/>
      <c r="AX26" s="4"/>
      <c r="AY26" s="328"/>
      <c r="AZ26" s="328"/>
      <c r="BA26" s="328"/>
      <c r="BB26" s="328"/>
    </row>
    <row r="27" spans="1:62" s="2" customFormat="1" ht="13.5" thickTop="1">
      <c r="A27" s="115" t="s">
        <v>74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80"/>
      <c r="V27" s="180"/>
      <c r="W27" s="180"/>
      <c r="X27" s="180"/>
      <c r="Y27" s="180"/>
      <c r="Z27" s="178"/>
      <c r="AA27" s="178"/>
      <c r="AB27" s="178"/>
      <c r="AC27" s="178"/>
      <c r="AD27" s="178"/>
      <c r="AE27" s="178"/>
      <c r="AF27" s="178"/>
      <c r="AI27" s="88"/>
      <c r="AJ27" s="88"/>
      <c r="AK27" s="58" t="s">
        <v>75</v>
      </c>
      <c r="AL27" s="88"/>
      <c r="AM27" s="88"/>
      <c r="AN27" s="88"/>
      <c r="AO27" s="198"/>
      <c r="AP27" s="19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</row>
    <row r="28" spans="1:62" ht="13.5" thickBot="1">
      <c r="A28" s="124" t="s">
        <v>76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81"/>
      <c r="V28" s="181"/>
      <c r="W28" s="181"/>
      <c r="X28" s="181"/>
      <c r="Y28" s="181"/>
      <c r="Z28" s="179"/>
      <c r="AA28" s="179"/>
      <c r="AB28" s="179"/>
      <c r="AC28" s="179"/>
      <c r="AD28" s="179"/>
      <c r="AE28" s="179"/>
      <c r="AF28" s="181" t="s">
        <v>63</v>
      </c>
      <c r="AG28" s="125"/>
    </row>
    <row r="29" spans="1:62" s="2" customFormat="1" ht="20.25" thickTop="1" thickBot="1">
      <c r="A29" s="5" t="s">
        <v>23</v>
      </c>
      <c r="AR29" s="204" t="s">
        <v>24</v>
      </c>
      <c r="AS29" s="205"/>
      <c r="AT29" s="205"/>
      <c r="AU29" s="205"/>
      <c r="AV29" s="206"/>
      <c r="AW29" s="204" t="s">
        <v>25</v>
      </c>
      <c r="AX29" s="205"/>
      <c r="AY29" s="205"/>
      <c r="AZ29" s="205"/>
      <c r="BA29" s="206"/>
      <c r="BB29" s="198"/>
    </row>
    <row r="30" spans="1:62" s="2" customFormat="1" ht="13.5" thickTop="1">
      <c r="A30" s="271" t="s">
        <v>26</v>
      </c>
      <c r="B30" s="272"/>
      <c r="C30" s="273"/>
      <c r="D30" s="274" t="s">
        <v>27</v>
      </c>
      <c r="E30" s="275"/>
      <c r="F30" s="275"/>
      <c r="G30" s="275"/>
      <c r="H30" s="276"/>
      <c r="I30" s="277" t="s">
        <v>40</v>
      </c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9"/>
      <c r="X30" s="7" t="s">
        <v>13</v>
      </c>
      <c r="Y30" s="274" t="s">
        <v>28</v>
      </c>
      <c r="Z30" s="581"/>
      <c r="AA30" s="581"/>
      <c r="AB30" s="581"/>
      <c r="AC30" s="582"/>
      <c r="AD30" s="277" t="s">
        <v>66</v>
      </c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80"/>
      <c r="AR30" s="281"/>
      <c r="AS30" s="282"/>
      <c r="AT30" s="8" t="s">
        <v>13</v>
      </c>
      <c r="AU30" s="282"/>
      <c r="AV30" s="283"/>
      <c r="AW30" s="281"/>
      <c r="AX30" s="282"/>
      <c r="AY30" s="8" t="s">
        <v>13</v>
      </c>
      <c r="AZ30" s="282"/>
      <c r="BA30" s="283"/>
      <c r="BB30" s="189"/>
    </row>
    <row r="31" spans="1:62" s="2" customFormat="1" ht="13.5" thickBot="1">
      <c r="A31" s="284" t="s">
        <v>29</v>
      </c>
      <c r="B31" s="285"/>
      <c r="C31" s="286"/>
      <c r="D31" s="287" t="s">
        <v>30</v>
      </c>
      <c r="E31" s="288"/>
      <c r="F31" s="288"/>
      <c r="G31" s="288"/>
      <c r="H31" s="289"/>
      <c r="I31" s="290" t="s">
        <v>65</v>
      </c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2"/>
      <c r="X31" s="10" t="s">
        <v>13</v>
      </c>
      <c r="Y31" s="287" t="s">
        <v>31</v>
      </c>
      <c r="Z31" s="387"/>
      <c r="AA31" s="387"/>
      <c r="AB31" s="387"/>
      <c r="AC31" s="388"/>
      <c r="AD31" s="290" t="s">
        <v>12</v>
      </c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3"/>
      <c r="AR31" s="294"/>
      <c r="AS31" s="295"/>
      <c r="AT31" s="11" t="s">
        <v>13</v>
      </c>
      <c r="AU31" s="295"/>
      <c r="AV31" s="296"/>
      <c r="AW31" s="294"/>
      <c r="AX31" s="295"/>
      <c r="AY31" s="11" t="s">
        <v>13</v>
      </c>
      <c r="AZ31" s="295"/>
      <c r="BA31" s="296"/>
      <c r="BB31" s="189"/>
    </row>
    <row r="32" spans="1:62" s="2" customFormat="1" ht="14.25" thickTop="1" thickBot="1">
      <c r="AJ32" s="21"/>
      <c r="AK32" s="21"/>
      <c r="AL32" s="21"/>
      <c r="AM32" s="21"/>
      <c r="AN32" s="21"/>
      <c r="AO32" s="21"/>
      <c r="AP32" s="21"/>
      <c r="AQ32" s="21"/>
      <c r="AR32" s="22"/>
      <c r="AS32" s="21"/>
      <c r="AT32" s="33"/>
      <c r="AU32" s="22"/>
      <c r="AV32" s="21"/>
      <c r="AW32" s="22"/>
      <c r="AX32" s="21"/>
      <c r="AY32" s="33"/>
      <c r="AZ32" s="22"/>
      <c r="BA32" s="21"/>
      <c r="BB32" s="9"/>
    </row>
    <row r="33" spans="1:53" ht="20.25" thickTop="1" thickBot="1">
      <c r="A33" s="5" t="s">
        <v>32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04" t="s">
        <v>24</v>
      </c>
      <c r="AS33" s="205"/>
      <c r="AT33" s="205"/>
      <c r="AU33" s="205"/>
      <c r="AV33" s="206"/>
      <c r="AW33" s="204" t="s">
        <v>25</v>
      </c>
      <c r="AX33" s="205"/>
      <c r="AY33" s="205"/>
      <c r="AZ33" s="205"/>
      <c r="BA33" s="206"/>
    </row>
    <row r="34" spans="1:53" ht="14.25" thickTop="1" thickBot="1">
      <c r="A34" s="300" t="s">
        <v>33</v>
      </c>
      <c r="B34" s="301"/>
      <c r="C34" s="302"/>
      <c r="D34" s="303" t="s">
        <v>34</v>
      </c>
      <c r="E34" s="304"/>
      <c r="F34" s="304"/>
      <c r="G34" s="304"/>
      <c r="H34" s="305"/>
      <c r="I34" s="306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8"/>
      <c r="X34" s="12" t="s">
        <v>13</v>
      </c>
      <c r="Y34" s="303" t="s">
        <v>35</v>
      </c>
      <c r="Z34" s="304"/>
      <c r="AA34" s="304"/>
      <c r="AB34" s="304"/>
      <c r="AC34" s="305"/>
      <c r="AD34" s="306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9"/>
      <c r="AR34" s="297"/>
      <c r="AS34" s="298"/>
      <c r="AT34" s="13" t="s">
        <v>13</v>
      </c>
      <c r="AU34" s="298"/>
      <c r="AV34" s="299"/>
      <c r="AW34" s="297"/>
      <c r="AX34" s="298"/>
      <c r="AY34" s="13" t="s">
        <v>13</v>
      </c>
      <c r="AZ34" s="298"/>
      <c r="BA34" s="299"/>
    </row>
    <row r="35" spans="1:53" ht="13.5" thickTop="1"/>
  </sheetData>
  <sortState ref="B11:R16">
    <sortCondition ref="B11"/>
  </sortState>
  <mergeCells count="282">
    <mergeCell ref="A34:C34"/>
    <mergeCell ref="D34:H34"/>
    <mergeCell ref="I34:W34"/>
    <mergeCell ref="Y34:AC34"/>
    <mergeCell ref="AD34:AQ34"/>
    <mergeCell ref="AR34:AS34"/>
    <mergeCell ref="AU34:AV34"/>
    <mergeCell ref="AR29:AV29"/>
    <mergeCell ref="AW29:BA29"/>
    <mergeCell ref="A30:C30"/>
    <mergeCell ref="D30:H30"/>
    <mergeCell ref="I30:W30"/>
    <mergeCell ref="Y30:AC30"/>
    <mergeCell ref="AD30:AQ30"/>
    <mergeCell ref="AR30:AS30"/>
    <mergeCell ref="AU30:AV30"/>
    <mergeCell ref="AW30:AX30"/>
    <mergeCell ref="AZ30:BA30"/>
    <mergeCell ref="A31:C31"/>
    <mergeCell ref="D31:H31"/>
    <mergeCell ref="I31:W31"/>
    <mergeCell ref="Y31:AC31"/>
    <mergeCell ref="AD31:AQ31"/>
    <mergeCell ref="AR33:AV33"/>
    <mergeCell ref="B24:R24"/>
    <mergeCell ref="B25:R25"/>
    <mergeCell ref="B23:R23"/>
    <mergeCell ref="AE23:AF23"/>
    <mergeCell ref="AG23:AH23"/>
    <mergeCell ref="AO23:AP23"/>
    <mergeCell ref="AG25:AH25"/>
    <mergeCell ref="AI25:AJ25"/>
    <mergeCell ref="AK25:AL25"/>
    <mergeCell ref="AM25:AN25"/>
    <mergeCell ref="AE24:AF24"/>
    <mergeCell ref="AG24:AH24"/>
    <mergeCell ref="AI24:AJ24"/>
    <mergeCell ref="AK24:AL24"/>
    <mergeCell ref="AM24:AN24"/>
    <mergeCell ref="AO24:AP24"/>
    <mergeCell ref="AO25:AP25"/>
    <mergeCell ref="AC23:AD23"/>
    <mergeCell ref="AA23:AB23"/>
    <mergeCell ref="Y23:Z23"/>
    <mergeCell ref="W23:X23"/>
    <mergeCell ref="U23:V23"/>
    <mergeCell ref="S23:T23"/>
    <mergeCell ref="U25:V25"/>
    <mergeCell ref="A1:BG1"/>
    <mergeCell ref="A2:BG2"/>
    <mergeCell ref="A3:BG3"/>
    <mergeCell ref="A4:BG4"/>
    <mergeCell ref="A5:BG5"/>
    <mergeCell ref="A7:BG7"/>
    <mergeCell ref="B12:R12"/>
    <mergeCell ref="S12:T12"/>
    <mergeCell ref="B11:R11"/>
    <mergeCell ref="X11:Y11"/>
    <mergeCell ref="AA11:AB11"/>
    <mergeCell ref="AC11:AD11"/>
    <mergeCell ref="V12:W12"/>
    <mergeCell ref="AF12:AG12"/>
    <mergeCell ref="AH12:AI12"/>
    <mergeCell ref="AK12:AL12"/>
    <mergeCell ref="AM12:AN12"/>
    <mergeCell ref="AC12:AD12"/>
    <mergeCell ref="A10:R10"/>
    <mergeCell ref="S10:W10"/>
    <mergeCell ref="X10:AB10"/>
    <mergeCell ref="AC10:AG10"/>
    <mergeCell ref="AH10:AL10"/>
    <mergeCell ref="AM10:AQ10"/>
    <mergeCell ref="AR10:AV10"/>
    <mergeCell ref="AW10:AX10"/>
    <mergeCell ref="AY10:AZ10"/>
    <mergeCell ref="BA10:BB10"/>
    <mergeCell ref="AF11:AG11"/>
    <mergeCell ref="AH11:AI11"/>
    <mergeCell ref="AK11:AL11"/>
    <mergeCell ref="AM11:AN11"/>
    <mergeCell ref="AP11:AQ11"/>
    <mergeCell ref="AR11:AS11"/>
    <mergeCell ref="AU11:AV11"/>
    <mergeCell ref="AW11:AX11"/>
    <mergeCell ref="AY11:AZ11"/>
    <mergeCell ref="BA11:BB11"/>
    <mergeCell ref="X14:Y14"/>
    <mergeCell ref="AA14:AB14"/>
    <mergeCell ref="BA12:BB12"/>
    <mergeCell ref="B13:R13"/>
    <mergeCell ref="S13:T13"/>
    <mergeCell ref="V13:W13"/>
    <mergeCell ref="X13:Y13"/>
    <mergeCell ref="AA13:AB13"/>
    <mergeCell ref="AH13:AI13"/>
    <mergeCell ref="AK13:AL13"/>
    <mergeCell ref="AM13:AN13"/>
    <mergeCell ref="AP13:AQ13"/>
    <mergeCell ref="AR13:AS13"/>
    <mergeCell ref="AU13:AV13"/>
    <mergeCell ref="AW13:AX13"/>
    <mergeCell ref="AY13:AZ13"/>
    <mergeCell ref="BA13:BB13"/>
    <mergeCell ref="AP12:AQ12"/>
    <mergeCell ref="AR12:AS12"/>
    <mergeCell ref="AU12:AV12"/>
    <mergeCell ref="AW12:AX12"/>
    <mergeCell ref="AY12:AZ12"/>
    <mergeCell ref="B16:R16"/>
    <mergeCell ref="V16:W16"/>
    <mergeCell ref="X16:Y16"/>
    <mergeCell ref="AF16:AG16"/>
    <mergeCell ref="AH16:AI16"/>
    <mergeCell ref="AP16:AQ16"/>
    <mergeCell ref="AR14:AS14"/>
    <mergeCell ref="AU14:AV14"/>
    <mergeCell ref="AW14:AX14"/>
    <mergeCell ref="B15:R15"/>
    <mergeCell ref="S15:T15"/>
    <mergeCell ref="V15:W15"/>
    <mergeCell ref="X15:Y15"/>
    <mergeCell ref="AA15:AB15"/>
    <mergeCell ref="AC15:AD15"/>
    <mergeCell ref="AF15:AG15"/>
    <mergeCell ref="AH15:AI15"/>
    <mergeCell ref="AK15:AL15"/>
    <mergeCell ref="AR15:AS15"/>
    <mergeCell ref="AU15:AV15"/>
    <mergeCell ref="AW15:AX15"/>
    <mergeCell ref="B14:R14"/>
    <mergeCell ref="S14:T14"/>
    <mergeCell ref="V14:W14"/>
    <mergeCell ref="AW16:AX16"/>
    <mergeCell ref="AY16:AZ16"/>
    <mergeCell ref="BA16:BB16"/>
    <mergeCell ref="AW17:AX17"/>
    <mergeCell ref="AY17:AZ17"/>
    <mergeCell ref="AC14:AD14"/>
    <mergeCell ref="AF14:AG14"/>
    <mergeCell ref="AM14:AN14"/>
    <mergeCell ref="AP14:AQ14"/>
    <mergeCell ref="AY14:AZ14"/>
    <mergeCell ref="BA14:BB14"/>
    <mergeCell ref="AY15:AZ15"/>
    <mergeCell ref="BA15:BB15"/>
    <mergeCell ref="AR17:AV17"/>
    <mergeCell ref="AM16:AN16"/>
    <mergeCell ref="AK16:AL16"/>
    <mergeCell ref="AC16:AD16"/>
    <mergeCell ref="S18:AD18"/>
    <mergeCell ref="A19:R19"/>
    <mergeCell ref="AQ19:AR19"/>
    <mergeCell ref="AS19:AT19"/>
    <mergeCell ref="AU19:AV19"/>
    <mergeCell ref="AW19:AX19"/>
    <mergeCell ref="AY19:AZ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BA19:BB19"/>
    <mergeCell ref="B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Y22:AZ22"/>
    <mergeCell ref="BA22:BB22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B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BA24:BB24"/>
    <mergeCell ref="AI23:AJ23"/>
    <mergeCell ref="AK23:AL23"/>
    <mergeCell ref="AM23:AN23"/>
    <mergeCell ref="AQ23:AR23"/>
    <mergeCell ref="AS23:AT23"/>
    <mergeCell ref="AU23:AV23"/>
    <mergeCell ref="AW23:AX23"/>
    <mergeCell ref="AY23:AZ23"/>
    <mergeCell ref="BA23:BB23"/>
    <mergeCell ref="W25:X25"/>
    <mergeCell ref="Y25:Z25"/>
    <mergeCell ref="AC25:AD25"/>
    <mergeCell ref="AE25:AF25"/>
    <mergeCell ref="AQ24:AR24"/>
    <mergeCell ref="AS24:AT24"/>
    <mergeCell ref="AU24:AV24"/>
    <mergeCell ref="AW24:AX24"/>
    <mergeCell ref="AY26:AZ26"/>
    <mergeCell ref="AY24:AZ24"/>
    <mergeCell ref="BA26:BB26"/>
    <mergeCell ref="AW31:AX31"/>
    <mergeCell ref="AZ31:BA31"/>
    <mergeCell ref="AW34:AX34"/>
    <mergeCell ref="AZ34:BA34"/>
    <mergeCell ref="AW33:BA33"/>
    <mergeCell ref="AQ25:AR25"/>
    <mergeCell ref="AS25:AT25"/>
    <mergeCell ref="AU25:AV25"/>
    <mergeCell ref="AQ26:AR26"/>
    <mergeCell ref="AS26:AT26"/>
    <mergeCell ref="AU26:AV26"/>
    <mergeCell ref="AA16:AB16"/>
    <mergeCell ref="S16:T16"/>
    <mergeCell ref="AU31:AV31"/>
    <mergeCell ref="AR31:AS31"/>
    <mergeCell ref="AA25:AB25"/>
    <mergeCell ref="S25:T25"/>
    <mergeCell ref="AC24:AD24"/>
    <mergeCell ref="AA24:AB24"/>
    <mergeCell ref="Y24:Z24"/>
    <mergeCell ref="W24:X24"/>
    <mergeCell ref="U24:V24"/>
    <mergeCell ref="S24:T24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</mergeCells>
  <pageMargins left="0.511811024" right="0.511811024" top="0.78740157499999996" bottom="0.78740157499999996" header="0.31496062000000002" footer="0.31496062000000002"/>
  <pageSetup paperSize="9" orientation="portrait" r:id="rId1"/>
  <colBreaks count="1" manualBreakCount="1">
    <brk id="5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J36"/>
  <sheetViews>
    <sheetView showGridLines="0" topLeftCell="A13" workbookViewId="0" xr3:uid="{78B4E459-6924-5F8B-B7BA-2DD04133E49E}">
      <selection activeCell="AD29" sqref="AD29"/>
    </sheetView>
  </sheetViews>
  <sheetFormatPr defaultRowHeight="12.75"/>
  <cols>
    <col min="1" max="1" width="3" customWidth="1"/>
    <col min="2" max="59" width="1.7109375" customWidth="1"/>
  </cols>
  <sheetData>
    <row r="1" spans="1:59" ht="19.5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</row>
    <row r="2" spans="1:59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</row>
    <row r="3" spans="1:59">
      <c r="A3" s="215" t="s">
        <v>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</row>
    <row r="4" spans="1:59">
      <c r="A4" s="215" t="s">
        <v>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</row>
    <row r="5" spans="1:59">
      <c r="A5" s="216" t="s">
        <v>4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</row>
    <row r="6" spans="1:59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9" ht="23.25">
      <c r="A7" s="217" t="s">
        <v>5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564"/>
      <c r="BC7" s="564"/>
      <c r="BD7" s="564"/>
      <c r="BE7" s="564"/>
      <c r="BF7" s="564"/>
      <c r="BG7" s="564"/>
    </row>
    <row r="8" spans="1:59" ht="23.25">
      <c r="A8" s="2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</row>
    <row r="9" spans="1:59" ht="19.5" thickBot="1">
      <c r="A9" s="1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/>
      <c r="X9" s="2"/>
      <c r="Y9" s="2"/>
      <c r="Z9" s="2"/>
      <c r="AA9" s="2"/>
      <c r="AB9" s="2"/>
      <c r="AC9" s="2"/>
      <c r="AD9" s="2"/>
      <c r="AE9" s="2"/>
      <c r="AF9" s="2"/>
      <c r="AG9" s="2"/>
      <c r="AH9" s="6" t="s">
        <v>77</v>
      </c>
      <c r="AI9" s="17"/>
      <c r="AJ9" s="2"/>
      <c r="AK9" s="6"/>
      <c r="AL9" s="2"/>
      <c r="AM9" s="2"/>
      <c r="AN9" s="2"/>
      <c r="AO9" s="17"/>
      <c r="AP9" s="2"/>
      <c r="AQ9" s="2"/>
      <c r="AR9" s="6"/>
      <c r="AS9" s="2"/>
      <c r="AT9" s="17"/>
      <c r="AU9" s="2"/>
      <c r="AV9" s="2"/>
      <c r="AW9" s="17"/>
      <c r="AX9" s="2"/>
      <c r="AY9" s="2"/>
      <c r="AZ9" s="2"/>
      <c r="BA9" s="2"/>
    </row>
    <row r="10" spans="1:59" s="2" customFormat="1" ht="14.25" thickTop="1" thickBot="1">
      <c r="A10" s="204" t="s">
        <v>8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6"/>
      <c r="S10" s="588">
        <v>1</v>
      </c>
      <c r="T10" s="588"/>
      <c r="U10" s="588"/>
      <c r="V10" s="588"/>
      <c r="W10" s="588"/>
      <c r="X10" s="550">
        <v>2</v>
      </c>
      <c r="Y10" s="550"/>
      <c r="Z10" s="550"/>
      <c r="AA10" s="550"/>
      <c r="AB10" s="550"/>
      <c r="AC10" s="550">
        <v>3</v>
      </c>
      <c r="AD10" s="550"/>
      <c r="AE10" s="550"/>
      <c r="AF10" s="550"/>
      <c r="AG10" s="550"/>
      <c r="AH10" s="589">
        <v>4</v>
      </c>
      <c r="AI10" s="589"/>
      <c r="AJ10" s="589"/>
      <c r="AK10" s="589"/>
      <c r="AL10" s="589"/>
      <c r="AM10" s="572">
        <v>5</v>
      </c>
      <c r="AN10" s="572"/>
      <c r="AO10" s="572"/>
      <c r="AP10" s="572"/>
      <c r="AQ10" s="572"/>
      <c r="AR10" s="583">
        <v>6</v>
      </c>
      <c r="AS10" s="583"/>
      <c r="AT10" s="583"/>
      <c r="AU10" s="583"/>
      <c r="AV10" s="583"/>
      <c r="AW10" s="553" t="s">
        <v>9</v>
      </c>
      <c r="AX10" s="553"/>
      <c r="AY10" s="553" t="s">
        <v>10</v>
      </c>
      <c r="AZ10" s="553"/>
      <c r="BA10" s="553" t="s">
        <v>11</v>
      </c>
      <c r="BB10" s="553"/>
    </row>
    <row r="11" spans="1:59" s="2" customFormat="1" ht="13.5" thickTop="1">
      <c r="A11" s="72">
        <v>1</v>
      </c>
      <c r="B11" s="569" t="s">
        <v>38</v>
      </c>
      <c r="C11" s="569"/>
      <c r="D11" s="569"/>
      <c r="E11" s="569"/>
      <c r="F11" s="569"/>
      <c r="G11" s="569"/>
      <c r="H11" s="569"/>
      <c r="I11" s="569"/>
      <c r="J11" s="569"/>
      <c r="K11" s="569"/>
      <c r="L11" s="569"/>
      <c r="M11" s="569"/>
      <c r="N11" s="569"/>
      <c r="O11" s="569"/>
      <c r="P11" s="569"/>
      <c r="Q11" s="569"/>
      <c r="R11" s="569"/>
      <c r="S11" s="73"/>
      <c r="T11" s="74"/>
      <c r="U11" s="74"/>
      <c r="V11" s="74"/>
      <c r="W11" s="75"/>
      <c r="X11" s="597">
        <v>2</v>
      </c>
      <c r="Y11" s="597"/>
      <c r="Z11" s="159" t="s">
        <v>13</v>
      </c>
      <c r="AA11" s="584">
        <v>2</v>
      </c>
      <c r="AB11" s="584"/>
      <c r="AC11" s="585">
        <v>1</v>
      </c>
      <c r="AD11" s="585"/>
      <c r="AE11" s="110" t="s">
        <v>13</v>
      </c>
      <c r="AF11" s="586">
        <v>3</v>
      </c>
      <c r="AG11" s="586"/>
      <c r="AH11" s="587">
        <v>7</v>
      </c>
      <c r="AI11" s="587"/>
      <c r="AJ11" s="163" t="s">
        <v>13</v>
      </c>
      <c r="AK11" s="594">
        <v>2</v>
      </c>
      <c r="AL11" s="594"/>
      <c r="AM11" s="595">
        <v>1</v>
      </c>
      <c r="AN11" s="595"/>
      <c r="AO11" s="157" t="s">
        <v>13</v>
      </c>
      <c r="AP11" s="596">
        <v>4</v>
      </c>
      <c r="AQ11" s="596"/>
      <c r="AR11" s="587">
        <v>2</v>
      </c>
      <c r="AS11" s="587"/>
      <c r="AT11" s="163" t="s">
        <v>13</v>
      </c>
      <c r="AU11" s="594">
        <v>1</v>
      </c>
      <c r="AV11" s="594"/>
      <c r="AW11" s="459">
        <f>SUM(X11+AC11+AH11+AM11+AR11)</f>
        <v>13</v>
      </c>
      <c r="AX11" s="459"/>
      <c r="AY11" s="459">
        <f t="shared" ref="AY11:AY16" si="0">SUM(L11+Q11+V11+AA11+AF11+AK11+AP11+AU11)</f>
        <v>12</v>
      </c>
      <c r="AZ11" s="459"/>
      <c r="BA11" s="563">
        <v>6</v>
      </c>
      <c r="BB11" s="563"/>
    </row>
    <row r="12" spans="1:59" s="2" customFormat="1">
      <c r="A12" s="76">
        <v>2</v>
      </c>
      <c r="B12" s="591" t="s">
        <v>12</v>
      </c>
      <c r="C12" s="592"/>
      <c r="D12" s="592"/>
      <c r="E12" s="592"/>
      <c r="F12" s="592"/>
      <c r="G12" s="592"/>
      <c r="H12" s="592"/>
      <c r="I12" s="592"/>
      <c r="J12" s="592"/>
      <c r="K12" s="592"/>
      <c r="L12" s="592"/>
      <c r="M12" s="592"/>
      <c r="N12" s="592"/>
      <c r="O12" s="592"/>
      <c r="P12" s="592"/>
      <c r="Q12" s="592"/>
      <c r="R12" s="593"/>
      <c r="S12" s="568">
        <v>2</v>
      </c>
      <c r="T12" s="568"/>
      <c r="U12" s="162" t="s">
        <v>13</v>
      </c>
      <c r="V12" s="542">
        <v>2</v>
      </c>
      <c r="W12" s="542"/>
      <c r="X12" s="77"/>
      <c r="Y12" s="78"/>
      <c r="Z12" s="78"/>
      <c r="AA12" s="78"/>
      <c r="AB12" s="79"/>
      <c r="AC12" s="535">
        <v>2</v>
      </c>
      <c r="AD12" s="535"/>
      <c r="AE12" s="162" t="s">
        <v>13</v>
      </c>
      <c r="AF12" s="542">
        <v>2</v>
      </c>
      <c r="AG12" s="542"/>
      <c r="AH12" s="519">
        <v>4</v>
      </c>
      <c r="AI12" s="519"/>
      <c r="AJ12" s="160" t="s">
        <v>13</v>
      </c>
      <c r="AK12" s="521">
        <v>2</v>
      </c>
      <c r="AL12" s="521"/>
      <c r="AM12" s="522">
        <v>0</v>
      </c>
      <c r="AN12" s="522"/>
      <c r="AO12" s="161" t="s">
        <v>13</v>
      </c>
      <c r="AP12" s="524">
        <v>3</v>
      </c>
      <c r="AQ12" s="524"/>
      <c r="AR12" s="519">
        <v>1</v>
      </c>
      <c r="AS12" s="519"/>
      <c r="AT12" s="160" t="s">
        <v>13</v>
      </c>
      <c r="AU12" s="590">
        <v>0</v>
      </c>
      <c r="AV12" s="590"/>
      <c r="AW12" s="453">
        <f>SUM(I12+N12+S12+AC12+AH12+AM12+AR12)</f>
        <v>9</v>
      </c>
      <c r="AX12" s="453"/>
      <c r="AY12" s="453">
        <f t="shared" si="0"/>
        <v>9</v>
      </c>
      <c r="AZ12" s="453"/>
      <c r="BA12" s="525">
        <v>8</v>
      </c>
      <c r="BB12" s="525"/>
    </row>
    <row r="13" spans="1:59" s="2" customFormat="1">
      <c r="A13" s="80">
        <v>3</v>
      </c>
      <c r="B13" s="544" t="s">
        <v>59</v>
      </c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98">
        <v>3</v>
      </c>
      <c r="T13" s="598"/>
      <c r="U13" s="109" t="s">
        <v>13</v>
      </c>
      <c r="V13" s="599">
        <v>1</v>
      </c>
      <c r="W13" s="599"/>
      <c r="X13" s="535">
        <v>2</v>
      </c>
      <c r="Y13" s="535"/>
      <c r="Z13" s="162" t="s">
        <v>13</v>
      </c>
      <c r="AA13" s="542">
        <v>2</v>
      </c>
      <c r="AB13" s="542"/>
      <c r="AC13" s="77"/>
      <c r="AD13" s="78"/>
      <c r="AE13" s="78"/>
      <c r="AF13" s="78"/>
      <c r="AG13" s="79"/>
      <c r="AH13" s="519">
        <v>7</v>
      </c>
      <c r="AI13" s="519"/>
      <c r="AJ13" s="160" t="s">
        <v>13</v>
      </c>
      <c r="AK13" s="521">
        <v>1</v>
      </c>
      <c r="AL13" s="521"/>
      <c r="AM13" s="522">
        <v>1</v>
      </c>
      <c r="AN13" s="522"/>
      <c r="AO13" s="161" t="s">
        <v>13</v>
      </c>
      <c r="AP13" s="524">
        <v>2</v>
      </c>
      <c r="AQ13" s="524"/>
      <c r="AR13" s="522">
        <v>2</v>
      </c>
      <c r="AS13" s="522"/>
      <c r="AT13" s="161" t="s">
        <v>13</v>
      </c>
      <c r="AU13" s="543">
        <v>3</v>
      </c>
      <c r="AV13" s="543"/>
      <c r="AW13" s="453">
        <f>SUM(I13+N13+S13+X13+AH13+AM13+AR13)</f>
        <v>15</v>
      </c>
      <c r="AX13" s="453"/>
      <c r="AY13" s="453">
        <f t="shared" si="0"/>
        <v>9</v>
      </c>
      <c r="AZ13" s="453"/>
      <c r="BA13" s="525">
        <v>7</v>
      </c>
      <c r="BB13" s="525"/>
    </row>
    <row r="14" spans="1:59" s="2" customFormat="1">
      <c r="A14" s="80">
        <v>4</v>
      </c>
      <c r="B14" s="547" t="s">
        <v>78</v>
      </c>
      <c r="C14" s="548"/>
      <c r="D14" s="548"/>
      <c r="E14" s="548"/>
      <c r="F14" s="548"/>
      <c r="G14" s="548"/>
      <c r="H14" s="548"/>
      <c r="I14" s="548"/>
      <c r="J14" s="548"/>
      <c r="K14" s="548"/>
      <c r="L14" s="548"/>
      <c r="M14" s="548"/>
      <c r="N14" s="548"/>
      <c r="O14" s="548"/>
      <c r="P14" s="548"/>
      <c r="Q14" s="548"/>
      <c r="R14" s="548"/>
      <c r="S14" s="549">
        <v>2</v>
      </c>
      <c r="T14" s="549"/>
      <c r="U14" s="161" t="s">
        <v>13</v>
      </c>
      <c r="V14" s="524">
        <v>7</v>
      </c>
      <c r="W14" s="524"/>
      <c r="X14" s="522">
        <v>2</v>
      </c>
      <c r="Y14" s="522"/>
      <c r="Z14" s="161" t="s">
        <v>13</v>
      </c>
      <c r="AA14" s="524">
        <v>4</v>
      </c>
      <c r="AB14" s="524"/>
      <c r="AC14" s="522">
        <v>1</v>
      </c>
      <c r="AD14" s="522"/>
      <c r="AE14" s="161" t="s">
        <v>13</v>
      </c>
      <c r="AF14" s="524">
        <v>7</v>
      </c>
      <c r="AG14" s="524"/>
      <c r="AH14" s="77"/>
      <c r="AI14" s="78"/>
      <c r="AJ14" s="78"/>
      <c r="AK14" s="78"/>
      <c r="AL14" s="79"/>
      <c r="AM14" s="522">
        <v>2</v>
      </c>
      <c r="AN14" s="522"/>
      <c r="AO14" s="161" t="s">
        <v>13</v>
      </c>
      <c r="AP14" s="524">
        <v>5</v>
      </c>
      <c r="AQ14" s="524"/>
      <c r="AR14" s="522">
        <v>0</v>
      </c>
      <c r="AS14" s="522"/>
      <c r="AT14" s="161" t="s">
        <v>13</v>
      </c>
      <c r="AU14" s="543">
        <v>3</v>
      </c>
      <c r="AV14" s="543"/>
      <c r="AW14" s="453">
        <f>SUM(I14+N14+S14+X14+AC14+AM14+AR14)</f>
        <v>7</v>
      </c>
      <c r="AX14" s="453"/>
      <c r="AY14" s="453">
        <f t="shared" si="0"/>
        <v>26</v>
      </c>
      <c r="AZ14" s="453"/>
      <c r="BA14" s="525">
        <v>0</v>
      </c>
      <c r="BB14" s="525"/>
    </row>
    <row r="15" spans="1:59" s="2" customFormat="1">
      <c r="A15" s="80">
        <v>5</v>
      </c>
      <c r="B15" s="605" t="s">
        <v>40</v>
      </c>
      <c r="C15" s="606"/>
      <c r="D15" s="606"/>
      <c r="E15" s="606"/>
      <c r="F15" s="606"/>
      <c r="G15" s="606"/>
      <c r="H15" s="606"/>
      <c r="I15" s="606"/>
      <c r="J15" s="606"/>
      <c r="K15" s="606"/>
      <c r="L15" s="606"/>
      <c r="M15" s="606"/>
      <c r="N15" s="606"/>
      <c r="O15" s="606"/>
      <c r="P15" s="606"/>
      <c r="Q15" s="606"/>
      <c r="R15" s="607"/>
      <c r="S15" s="546">
        <v>4</v>
      </c>
      <c r="T15" s="546"/>
      <c r="U15" s="160" t="s">
        <v>13</v>
      </c>
      <c r="V15" s="521">
        <v>1</v>
      </c>
      <c r="W15" s="521"/>
      <c r="X15" s="519">
        <v>3</v>
      </c>
      <c r="Y15" s="519"/>
      <c r="Z15" s="160" t="s">
        <v>13</v>
      </c>
      <c r="AA15" s="521">
        <v>0</v>
      </c>
      <c r="AB15" s="521"/>
      <c r="AC15" s="519">
        <v>2</v>
      </c>
      <c r="AD15" s="519"/>
      <c r="AE15" s="160" t="s">
        <v>13</v>
      </c>
      <c r="AF15" s="521">
        <v>1</v>
      </c>
      <c r="AG15" s="521"/>
      <c r="AH15" s="519">
        <v>5</v>
      </c>
      <c r="AI15" s="519"/>
      <c r="AJ15" s="160" t="s">
        <v>13</v>
      </c>
      <c r="AK15" s="521">
        <v>2</v>
      </c>
      <c r="AL15" s="521"/>
      <c r="AM15" s="77"/>
      <c r="AN15" s="78"/>
      <c r="AO15" s="78"/>
      <c r="AP15" s="78"/>
      <c r="AQ15" s="79"/>
      <c r="AR15" s="603">
        <v>4</v>
      </c>
      <c r="AS15" s="603"/>
      <c r="AT15" s="167" t="s">
        <v>13</v>
      </c>
      <c r="AU15" s="604">
        <v>1</v>
      </c>
      <c r="AV15" s="604"/>
      <c r="AW15" s="453">
        <f>SUM(I15+N15+S15+X15+AC15+AH15+AR15)</f>
        <v>18</v>
      </c>
      <c r="AX15" s="453"/>
      <c r="AY15" s="453">
        <f t="shared" si="0"/>
        <v>5</v>
      </c>
      <c r="AZ15" s="453"/>
      <c r="BA15" s="525">
        <v>15</v>
      </c>
      <c r="BB15" s="525"/>
    </row>
    <row r="16" spans="1:59" s="2" customFormat="1" ht="13.5" thickBot="1">
      <c r="A16" s="81">
        <v>6</v>
      </c>
      <c r="B16" s="531" t="s">
        <v>79</v>
      </c>
      <c r="C16" s="532"/>
      <c r="D16" s="532"/>
      <c r="E16" s="532"/>
      <c r="F16" s="532"/>
      <c r="G16" s="532"/>
      <c r="H16" s="532"/>
      <c r="I16" s="532"/>
      <c r="J16" s="532"/>
      <c r="K16" s="532"/>
      <c r="L16" s="532"/>
      <c r="M16" s="532"/>
      <c r="N16" s="532"/>
      <c r="O16" s="532"/>
      <c r="P16" s="532"/>
      <c r="Q16" s="532"/>
      <c r="R16" s="533"/>
      <c r="S16" s="602">
        <v>1</v>
      </c>
      <c r="T16" s="602"/>
      <c r="U16" s="166" t="s">
        <v>13</v>
      </c>
      <c r="V16" s="601">
        <v>2</v>
      </c>
      <c r="W16" s="601"/>
      <c r="X16" s="600">
        <v>0</v>
      </c>
      <c r="Y16" s="600"/>
      <c r="Z16" s="166" t="s">
        <v>13</v>
      </c>
      <c r="AA16" s="601">
        <v>1</v>
      </c>
      <c r="AB16" s="601"/>
      <c r="AC16" s="529">
        <v>3</v>
      </c>
      <c r="AD16" s="529"/>
      <c r="AE16" s="164" t="s">
        <v>13</v>
      </c>
      <c r="AF16" s="475">
        <v>2</v>
      </c>
      <c r="AG16" s="475"/>
      <c r="AH16" s="529">
        <v>3</v>
      </c>
      <c r="AI16" s="529"/>
      <c r="AJ16" s="164" t="s">
        <v>13</v>
      </c>
      <c r="AK16" s="475">
        <v>0</v>
      </c>
      <c r="AL16" s="475"/>
      <c r="AM16" s="600">
        <v>1</v>
      </c>
      <c r="AN16" s="600"/>
      <c r="AO16" s="166" t="s">
        <v>13</v>
      </c>
      <c r="AP16" s="601">
        <v>4</v>
      </c>
      <c r="AQ16" s="601"/>
      <c r="AR16" s="82"/>
      <c r="AS16" s="83"/>
      <c r="AT16" s="83"/>
      <c r="AU16" s="83"/>
      <c r="AV16" s="84"/>
      <c r="AW16" s="516">
        <f>SUM(I16+N16+S16+X16+AC16+AH16+AM16)</f>
        <v>8</v>
      </c>
      <c r="AX16" s="516"/>
      <c r="AY16" s="516">
        <f t="shared" si="0"/>
        <v>9</v>
      </c>
      <c r="AZ16" s="516"/>
      <c r="BA16" s="517">
        <v>5</v>
      </c>
      <c r="BB16" s="517"/>
    </row>
    <row r="17" spans="1:62" s="2" customFormat="1" ht="14.25" thickTop="1" thickBot="1">
      <c r="A17" s="115" t="s">
        <v>80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7"/>
      <c r="O17" s="116"/>
      <c r="P17" s="116"/>
      <c r="Q17" s="116"/>
      <c r="R17" s="116"/>
      <c r="S17" s="117"/>
      <c r="T17" s="116"/>
      <c r="U17" s="116"/>
      <c r="V17" s="116"/>
      <c r="W17" s="116"/>
      <c r="X17" s="117"/>
      <c r="Y17" s="116"/>
      <c r="Z17" s="116"/>
      <c r="AC17" s="4"/>
      <c r="AH17" s="4"/>
      <c r="AI17" s="4"/>
      <c r="AM17" s="4"/>
      <c r="AR17" s="608" t="s">
        <v>41</v>
      </c>
      <c r="AS17" s="608"/>
      <c r="AT17" s="608"/>
      <c r="AU17" s="608"/>
      <c r="AV17" s="608"/>
      <c r="AW17" s="518">
        <f>SUM(AW11:AW16)</f>
        <v>70</v>
      </c>
      <c r="AX17" s="518"/>
      <c r="AY17" s="518">
        <f>SUM(AY11:AY16)</f>
        <v>70</v>
      </c>
      <c r="AZ17" s="518"/>
      <c r="BA17" s="85"/>
      <c r="BB17" s="57"/>
      <c r="BJ17" s="86" t="s">
        <v>71</v>
      </c>
    </row>
    <row r="18" spans="1:62" s="2" customFormat="1" ht="13.5" thickTop="1">
      <c r="A18" s="121" t="s">
        <v>81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3"/>
      <c r="O18" s="122"/>
      <c r="P18" s="122"/>
      <c r="Q18" s="122"/>
      <c r="R18" s="122"/>
      <c r="S18" s="123"/>
      <c r="T18" s="122"/>
      <c r="U18" s="122"/>
      <c r="V18" s="122"/>
      <c r="W18" s="122"/>
      <c r="X18" s="123"/>
      <c r="Y18" s="122"/>
      <c r="Z18" s="122"/>
      <c r="AA18" s="122"/>
      <c r="AB18" s="122"/>
      <c r="AC18" s="123"/>
      <c r="AD18" s="122"/>
      <c r="AE18" s="122"/>
      <c r="AF18" s="122"/>
      <c r="AG18" s="122"/>
      <c r="AH18" s="123"/>
      <c r="AI18" s="123"/>
      <c r="AJ18" s="122"/>
      <c r="AM18" s="4"/>
      <c r="AR18" s="114"/>
      <c r="AS18" s="114"/>
      <c r="AT18" s="114"/>
      <c r="AU18" s="114"/>
      <c r="AV18" s="114"/>
      <c r="AW18" s="57"/>
      <c r="AX18" s="57"/>
      <c r="AY18" s="57"/>
      <c r="AZ18" s="57"/>
      <c r="BA18" s="114"/>
      <c r="BB18" s="57"/>
      <c r="BJ18" s="86"/>
    </row>
    <row r="19" spans="1:62" s="2" customFormat="1" ht="16.5" customHeight="1" thickBot="1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510" t="s">
        <v>20</v>
      </c>
      <c r="T19" s="510"/>
      <c r="U19" s="510"/>
      <c r="V19" s="510"/>
      <c r="W19" s="510"/>
      <c r="X19" s="510"/>
      <c r="Y19" s="510"/>
      <c r="Z19" s="510"/>
      <c r="AA19" s="510"/>
      <c r="AB19" s="510"/>
      <c r="AC19" s="510"/>
      <c r="AD19" s="510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</row>
    <row r="20" spans="1:62" s="2" customFormat="1" ht="14.25" thickTop="1" thickBot="1">
      <c r="A20" s="204" t="s">
        <v>8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6"/>
      <c r="S20" s="609">
        <v>1</v>
      </c>
      <c r="T20" s="609"/>
      <c r="U20" s="610">
        <v>2</v>
      </c>
      <c r="V20" s="610"/>
      <c r="W20" s="610">
        <v>3</v>
      </c>
      <c r="X20" s="610"/>
      <c r="Y20" s="610">
        <v>4</v>
      </c>
      <c r="Z20" s="610"/>
      <c r="AA20" s="610">
        <v>5</v>
      </c>
      <c r="AB20" s="610"/>
      <c r="AC20" s="610">
        <v>6</v>
      </c>
      <c r="AD20" s="610"/>
      <c r="AE20" s="610">
        <v>7</v>
      </c>
      <c r="AF20" s="610"/>
      <c r="AG20" s="610">
        <v>8</v>
      </c>
      <c r="AH20" s="610"/>
      <c r="AI20" s="610">
        <v>9</v>
      </c>
      <c r="AJ20" s="610"/>
      <c r="AK20" s="610">
        <v>10</v>
      </c>
      <c r="AL20" s="610"/>
      <c r="AM20" s="610">
        <v>11</v>
      </c>
      <c r="AN20" s="610"/>
      <c r="AO20" s="610">
        <v>12</v>
      </c>
      <c r="AP20" s="610"/>
      <c r="AQ20" s="610">
        <v>13</v>
      </c>
      <c r="AR20" s="610"/>
      <c r="AS20" s="610">
        <v>14</v>
      </c>
      <c r="AT20" s="610"/>
      <c r="AU20" s="610">
        <v>15</v>
      </c>
      <c r="AV20" s="610"/>
      <c r="AW20" s="514"/>
      <c r="AX20" s="514"/>
      <c r="AY20" s="328"/>
      <c r="AZ20" s="328"/>
      <c r="BA20" s="328"/>
      <c r="BB20" s="328"/>
    </row>
    <row r="21" spans="1:62" s="2" customFormat="1" ht="13.5" thickTop="1">
      <c r="A21" s="72">
        <v>1</v>
      </c>
      <c r="B21" s="569" t="s">
        <v>38</v>
      </c>
      <c r="C21" s="569"/>
      <c r="D21" s="569"/>
      <c r="E21" s="569"/>
      <c r="F21" s="569"/>
      <c r="G21" s="569"/>
      <c r="H21" s="569"/>
      <c r="I21" s="569"/>
      <c r="J21" s="569"/>
      <c r="K21" s="569"/>
      <c r="L21" s="569"/>
      <c r="M21" s="569"/>
      <c r="N21" s="569"/>
      <c r="O21" s="569"/>
      <c r="P21" s="569"/>
      <c r="Q21" s="569"/>
      <c r="R21" s="569"/>
      <c r="S21" s="611" t="s">
        <v>21</v>
      </c>
      <c r="T21" s="611"/>
      <c r="U21" s="612" t="s">
        <v>21</v>
      </c>
      <c r="V21" s="612"/>
      <c r="W21" s="612" t="s">
        <v>21</v>
      </c>
      <c r="X21" s="612"/>
      <c r="Y21" s="612" t="s">
        <v>21</v>
      </c>
      <c r="Z21" s="612"/>
      <c r="AA21" s="612" t="s">
        <v>21</v>
      </c>
      <c r="AB21" s="612"/>
      <c r="AC21" s="612" t="s">
        <v>21</v>
      </c>
      <c r="AD21" s="612"/>
      <c r="AE21" s="613" t="s">
        <v>21</v>
      </c>
      <c r="AF21" s="613"/>
      <c r="AG21" s="613"/>
      <c r="AH21" s="613"/>
      <c r="AI21" s="613"/>
      <c r="AJ21" s="613"/>
      <c r="AK21" s="613"/>
      <c r="AL21" s="613"/>
      <c r="AM21" s="613"/>
      <c r="AN21" s="613"/>
      <c r="AO21" s="613"/>
      <c r="AP21" s="613"/>
      <c r="AQ21" s="613"/>
      <c r="AR21" s="613"/>
      <c r="AS21" s="613"/>
      <c r="AT21" s="613"/>
      <c r="AU21" s="613"/>
      <c r="AV21" s="613"/>
      <c r="AW21" s="493"/>
      <c r="AX21" s="493"/>
      <c r="AY21" s="264"/>
      <c r="AZ21" s="264"/>
      <c r="BA21" s="264"/>
      <c r="BB21" s="264"/>
    </row>
    <row r="22" spans="1:62" s="2" customFormat="1">
      <c r="A22" s="76">
        <v>2</v>
      </c>
      <c r="B22" s="591" t="s">
        <v>12</v>
      </c>
      <c r="C22" s="592"/>
      <c r="D22" s="592"/>
      <c r="E22" s="592"/>
      <c r="F22" s="592"/>
      <c r="G22" s="592"/>
      <c r="H22" s="592"/>
      <c r="I22" s="592"/>
      <c r="J22" s="592"/>
      <c r="K22" s="592"/>
      <c r="L22" s="592"/>
      <c r="M22" s="592"/>
      <c r="N22" s="592"/>
      <c r="O22" s="592"/>
      <c r="P22" s="592"/>
      <c r="Q22" s="592"/>
      <c r="R22" s="593"/>
      <c r="S22" s="614" t="s">
        <v>21</v>
      </c>
      <c r="T22" s="614"/>
      <c r="U22" s="615" t="s">
        <v>21</v>
      </c>
      <c r="V22" s="615"/>
      <c r="W22" s="615" t="s">
        <v>21</v>
      </c>
      <c r="X22" s="615"/>
      <c r="Y22" s="615" t="s">
        <v>21</v>
      </c>
      <c r="Z22" s="615"/>
      <c r="AA22" s="615" t="s">
        <v>21</v>
      </c>
      <c r="AB22" s="615"/>
      <c r="AC22" s="615" t="s">
        <v>21</v>
      </c>
      <c r="AD22" s="615"/>
      <c r="AE22" s="615" t="s">
        <v>21</v>
      </c>
      <c r="AF22" s="615"/>
      <c r="AG22" s="615" t="s">
        <v>21</v>
      </c>
      <c r="AH22" s="615"/>
      <c r="AI22" s="616"/>
      <c r="AJ22" s="616"/>
      <c r="AK22" s="616"/>
      <c r="AL22" s="616"/>
      <c r="AM22" s="616"/>
      <c r="AN22" s="616"/>
      <c r="AO22" s="616"/>
      <c r="AP22" s="616"/>
      <c r="AQ22" s="616"/>
      <c r="AR22" s="616"/>
      <c r="AS22" s="616"/>
      <c r="AT22" s="616"/>
      <c r="AU22" s="617"/>
      <c r="AV22" s="617"/>
      <c r="AW22" s="493"/>
      <c r="AX22" s="493"/>
      <c r="AY22" s="264"/>
      <c r="AZ22" s="264"/>
      <c r="BA22" s="264"/>
      <c r="BB22" s="264"/>
    </row>
    <row r="23" spans="1:62" s="2" customFormat="1">
      <c r="A23" s="80">
        <v>3</v>
      </c>
      <c r="B23" s="544" t="s">
        <v>59</v>
      </c>
      <c r="C23" s="545"/>
      <c r="D23" s="545"/>
      <c r="E23" s="545"/>
      <c r="F23" s="545"/>
      <c r="G23" s="545"/>
      <c r="H23" s="545"/>
      <c r="I23" s="545"/>
      <c r="J23" s="545"/>
      <c r="K23" s="545"/>
      <c r="L23" s="545"/>
      <c r="M23" s="545"/>
      <c r="N23" s="545"/>
      <c r="O23" s="545"/>
      <c r="P23" s="545"/>
      <c r="Q23" s="545"/>
      <c r="R23" s="545"/>
      <c r="S23" s="614" t="s">
        <v>21</v>
      </c>
      <c r="T23" s="614"/>
      <c r="U23" s="615" t="s">
        <v>21</v>
      </c>
      <c r="V23" s="615"/>
      <c r="W23" s="615" t="s">
        <v>21</v>
      </c>
      <c r="X23" s="615"/>
      <c r="Y23" s="615" t="s">
        <v>21</v>
      </c>
      <c r="Z23" s="615"/>
      <c r="AA23" s="615" t="s">
        <v>21</v>
      </c>
      <c r="AB23" s="615"/>
      <c r="AC23" s="615" t="s">
        <v>21</v>
      </c>
      <c r="AD23" s="615"/>
      <c r="AE23" s="615" t="s">
        <v>21</v>
      </c>
      <c r="AF23" s="615"/>
      <c r="AG23" s="616"/>
      <c r="AH23" s="616"/>
      <c r="AI23" s="616"/>
      <c r="AJ23" s="616"/>
      <c r="AK23" s="616"/>
      <c r="AL23" s="616"/>
      <c r="AM23" s="616"/>
      <c r="AN23" s="616"/>
      <c r="AO23" s="616"/>
      <c r="AP23" s="616"/>
      <c r="AQ23" s="616"/>
      <c r="AR23" s="616"/>
      <c r="AS23" s="616"/>
      <c r="AT23" s="616"/>
      <c r="AU23" s="617"/>
      <c r="AV23" s="617"/>
      <c r="AW23" s="493"/>
      <c r="AX23" s="493"/>
      <c r="AY23" s="264"/>
      <c r="AZ23" s="264"/>
      <c r="BA23" s="264"/>
      <c r="BB23" s="264"/>
      <c r="BI23" s="86" t="s">
        <v>72</v>
      </c>
    </row>
    <row r="24" spans="1:62" s="2" customFormat="1">
      <c r="A24" s="80">
        <v>4</v>
      </c>
      <c r="B24" s="547" t="s">
        <v>78</v>
      </c>
      <c r="C24" s="548"/>
      <c r="D24" s="548"/>
      <c r="E24" s="548"/>
      <c r="F24" s="548"/>
      <c r="G24" s="548"/>
      <c r="H24" s="548"/>
      <c r="I24" s="548"/>
      <c r="J24" s="548"/>
      <c r="K24" s="548"/>
      <c r="L24" s="548"/>
      <c r="M24" s="548"/>
      <c r="N24" s="548"/>
      <c r="O24" s="548"/>
      <c r="P24" s="548"/>
      <c r="Q24" s="548"/>
      <c r="R24" s="548"/>
      <c r="S24" s="618"/>
      <c r="T24" s="618"/>
      <c r="U24" s="616"/>
      <c r="V24" s="616"/>
      <c r="W24" s="616"/>
      <c r="X24" s="616"/>
      <c r="Y24" s="616"/>
      <c r="Z24" s="616"/>
      <c r="AA24" s="616"/>
      <c r="AB24" s="616"/>
      <c r="AC24" s="616"/>
      <c r="AD24" s="616"/>
      <c r="AE24" s="616"/>
      <c r="AF24" s="616"/>
      <c r="AG24" s="616"/>
      <c r="AH24" s="616"/>
      <c r="AI24" s="616"/>
      <c r="AJ24" s="616"/>
      <c r="AK24" s="616"/>
      <c r="AL24" s="616"/>
      <c r="AM24" s="616"/>
      <c r="AN24" s="616"/>
      <c r="AO24" s="616"/>
      <c r="AP24" s="616"/>
      <c r="AQ24" s="616"/>
      <c r="AR24" s="616"/>
      <c r="AS24" s="616"/>
      <c r="AT24" s="616"/>
      <c r="AU24" s="617"/>
      <c r="AV24" s="617"/>
      <c r="AW24" s="493"/>
      <c r="AX24" s="493"/>
      <c r="AY24" s="264"/>
      <c r="AZ24" s="264"/>
      <c r="BA24" s="264"/>
      <c r="BB24" s="264"/>
    </row>
    <row r="25" spans="1:62" s="2" customFormat="1">
      <c r="A25" s="80">
        <v>5</v>
      </c>
      <c r="B25" s="605" t="s">
        <v>40</v>
      </c>
      <c r="C25" s="606"/>
      <c r="D25" s="606"/>
      <c r="E25" s="606"/>
      <c r="F25" s="606"/>
      <c r="G25" s="606"/>
      <c r="H25" s="606"/>
      <c r="I25" s="606"/>
      <c r="J25" s="606"/>
      <c r="K25" s="606"/>
      <c r="L25" s="606"/>
      <c r="M25" s="606"/>
      <c r="N25" s="606"/>
      <c r="O25" s="606"/>
      <c r="P25" s="606"/>
      <c r="Q25" s="606"/>
      <c r="R25" s="607"/>
      <c r="S25" s="614" t="s">
        <v>21</v>
      </c>
      <c r="T25" s="614"/>
      <c r="U25" s="615" t="s">
        <v>21</v>
      </c>
      <c r="V25" s="615"/>
      <c r="W25" s="615" t="s">
        <v>21</v>
      </c>
      <c r="X25" s="615"/>
      <c r="Y25" s="615" t="s">
        <v>21</v>
      </c>
      <c r="Z25" s="615"/>
      <c r="AA25" s="615" t="s">
        <v>21</v>
      </c>
      <c r="AB25" s="615"/>
      <c r="AC25" s="615" t="s">
        <v>21</v>
      </c>
      <c r="AD25" s="615"/>
      <c r="AE25" s="619" t="s">
        <v>21</v>
      </c>
      <c r="AF25" s="620"/>
      <c r="AG25" s="619" t="s">
        <v>21</v>
      </c>
      <c r="AH25" s="620"/>
      <c r="AI25" s="619" t="s">
        <v>21</v>
      </c>
      <c r="AJ25" s="620"/>
      <c r="AK25" s="625" t="s">
        <v>21</v>
      </c>
      <c r="AL25" s="625"/>
      <c r="AM25" s="615" t="s">
        <v>21</v>
      </c>
      <c r="AN25" s="615"/>
      <c r="AO25" s="615" t="s">
        <v>21</v>
      </c>
      <c r="AP25" s="615"/>
      <c r="AQ25" s="625" t="s">
        <v>21</v>
      </c>
      <c r="AR25" s="625"/>
      <c r="AS25" s="625" t="s">
        <v>21</v>
      </c>
      <c r="AT25" s="625"/>
      <c r="AU25" s="621" t="s">
        <v>21</v>
      </c>
      <c r="AV25" s="621"/>
      <c r="AW25" s="493"/>
      <c r="AX25" s="493"/>
      <c r="AY25" s="264"/>
      <c r="AZ25" s="264"/>
      <c r="BA25" s="264"/>
      <c r="BB25" s="264"/>
    </row>
    <row r="26" spans="1:62" s="2" customFormat="1" ht="13.5" thickBot="1">
      <c r="A26" s="81">
        <v>6</v>
      </c>
      <c r="B26" s="531" t="s">
        <v>79</v>
      </c>
      <c r="C26" s="532"/>
      <c r="D26" s="532"/>
      <c r="E26" s="532"/>
      <c r="F26" s="532"/>
      <c r="G26" s="532"/>
      <c r="H26" s="532"/>
      <c r="I26" s="532"/>
      <c r="J26" s="532"/>
      <c r="K26" s="532"/>
      <c r="L26" s="532"/>
      <c r="M26" s="532"/>
      <c r="N26" s="532"/>
      <c r="O26" s="532"/>
      <c r="P26" s="532"/>
      <c r="Q26" s="532"/>
      <c r="R26" s="533"/>
      <c r="S26" s="622" t="s">
        <v>21</v>
      </c>
      <c r="T26" s="622"/>
      <c r="U26" s="623" t="s">
        <v>21</v>
      </c>
      <c r="V26" s="623"/>
      <c r="W26" s="624" t="s">
        <v>21</v>
      </c>
      <c r="X26" s="624"/>
      <c r="Y26" s="623" t="s">
        <v>21</v>
      </c>
      <c r="Z26" s="623"/>
      <c r="AA26" s="623" t="s">
        <v>21</v>
      </c>
      <c r="AB26" s="623"/>
      <c r="AC26" s="626" t="s">
        <v>21</v>
      </c>
      <c r="AD26" s="626"/>
      <c r="AE26" s="626"/>
      <c r="AF26" s="626"/>
      <c r="AG26" s="626"/>
      <c r="AH26" s="626"/>
      <c r="AI26" s="626"/>
      <c r="AJ26" s="626"/>
      <c r="AK26" s="626"/>
      <c r="AL26" s="626"/>
      <c r="AM26" s="626"/>
      <c r="AN26" s="626"/>
      <c r="AO26" s="626"/>
      <c r="AP26" s="626"/>
      <c r="AQ26" s="626"/>
      <c r="AR26" s="626"/>
      <c r="AS26" s="626"/>
      <c r="AT26" s="626"/>
      <c r="AU26" s="626"/>
      <c r="AV26" s="626"/>
      <c r="AW26" s="201"/>
      <c r="AX26" s="190"/>
      <c r="AY26" s="189"/>
      <c r="AZ26" s="189"/>
      <c r="BA26" s="189"/>
      <c r="BB26" s="189"/>
      <c r="BI26" s="86" t="s">
        <v>73</v>
      </c>
    </row>
    <row r="27" spans="1:62" s="2" customFormat="1" ht="14.25" thickTop="1" thickBot="1">
      <c r="A27" s="3"/>
      <c r="S27" s="627">
        <v>15</v>
      </c>
      <c r="T27" s="627"/>
      <c r="U27" s="627">
        <v>14</v>
      </c>
      <c r="V27" s="627"/>
      <c r="W27" s="627">
        <v>13</v>
      </c>
      <c r="X27" s="627"/>
      <c r="Y27" s="627">
        <v>12</v>
      </c>
      <c r="Z27" s="627"/>
      <c r="AA27" s="627">
        <v>11</v>
      </c>
      <c r="AB27" s="627"/>
      <c r="AC27" s="627">
        <v>10</v>
      </c>
      <c r="AD27" s="627"/>
      <c r="AE27" s="627">
        <v>9</v>
      </c>
      <c r="AF27" s="627"/>
      <c r="AG27" s="627">
        <v>8</v>
      </c>
      <c r="AH27" s="627"/>
      <c r="AI27" s="627">
        <v>7</v>
      </c>
      <c r="AJ27" s="627"/>
      <c r="AK27" s="627">
        <v>6</v>
      </c>
      <c r="AL27" s="627"/>
      <c r="AM27" s="627">
        <v>5</v>
      </c>
      <c r="AN27" s="627"/>
      <c r="AO27" s="627">
        <v>4</v>
      </c>
      <c r="AP27" s="627"/>
      <c r="AQ27" s="627">
        <v>3</v>
      </c>
      <c r="AR27" s="627"/>
      <c r="AS27" s="627">
        <v>2</v>
      </c>
      <c r="AT27" s="627"/>
      <c r="AU27" s="628">
        <v>1</v>
      </c>
      <c r="AV27" s="628"/>
      <c r="AW27" s="87"/>
      <c r="AX27" s="4"/>
      <c r="AY27" s="328"/>
      <c r="AZ27" s="328"/>
      <c r="BA27" s="328"/>
      <c r="BB27" s="328"/>
    </row>
    <row r="28" spans="1:62" s="2" customFormat="1" ht="13.5" thickTop="1">
      <c r="A28" s="3"/>
      <c r="AI28" s="88"/>
      <c r="AJ28" s="88"/>
      <c r="AK28" s="58" t="s">
        <v>75</v>
      </c>
      <c r="AL28" s="88"/>
      <c r="AM28" s="88"/>
      <c r="AN28" s="88"/>
      <c r="AO28" s="198"/>
      <c r="AP28" s="19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</row>
    <row r="29" spans="1:62" ht="13.5" thickBot="1">
      <c r="AD29" s="125" t="s">
        <v>63</v>
      </c>
      <c r="AE29" s="125"/>
    </row>
    <row r="30" spans="1:62" s="2" customFormat="1" ht="20.25" thickTop="1" thickBot="1">
      <c r="A30" s="5" t="s">
        <v>23</v>
      </c>
      <c r="AR30" s="204" t="s">
        <v>24</v>
      </c>
      <c r="AS30" s="205"/>
      <c r="AT30" s="205"/>
      <c r="AU30" s="205"/>
      <c r="AV30" s="206"/>
      <c r="AW30" s="204" t="s">
        <v>25</v>
      </c>
      <c r="AX30" s="205"/>
      <c r="AY30" s="205"/>
      <c r="AZ30" s="205"/>
      <c r="BA30" s="206"/>
      <c r="BB30" s="198"/>
    </row>
    <row r="31" spans="1:62" s="2" customFormat="1" ht="13.5" thickTop="1">
      <c r="A31" s="271" t="s">
        <v>26</v>
      </c>
      <c r="B31" s="272"/>
      <c r="C31" s="273"/>
      <c r="D31" s="274" t="s">
        <v>27</v>
      </c>
      <c r="E31" s="275"/>
      <c r="F31" s="275"/>
      <c r="G31" s="275"/>
      <c r="H31" s="276"/>
      <c r="I31" s="277" t="s">
        <v>40</v>
      </c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9"/>
      <c r="X31" s="7" t="s">
        <v>13</v>
      </c>
      <c r="Y31" s="274" t="s">
        <v>28</v>
      </c>
      <c r="Z31" s="275"/>
      <c r="AA31" s="275"/>
      <c r="AB31" s="275"/>
      <c r="AC31" s="276"/>
      <c r="AD31" s="277" t="s">
        <v>65</v>
      </c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80"/>
      <c r="AR31" s="281"/>
      <c r="AS31" s="282"/>
      <c r="AT31" s="8" t="s">
        <v>13</v>
      </c>
      <c r="AU31" s="282"/>
      <c r="AV31" s="283"/>
      <c r="AW31" s="281"/>
      <c r="AX31" s="282"/>
      <c r="AY31" s="8" t="s">
        <v>13</v>
      </c>
      <c r="AZ31" s="282"/>
      <c r="BA31" s="283"/>
      <c r="BB31" s="189"/>
    </row>
    <row r="32" spans="1:62" s="2" customFormat="1" ht="13.5" thickBot="1">
      <c r="A32" s="284" t="s">
        <v>29</v>
      </c>
      <c r="B32" s="285"/>
      <c r="C32" s="286"/>
      <c r="D32" s="287" t="s">
        <v>30</v>
      </c>
      <c r="E32" s="288"/>
      <c r="F32" s="288"/>
      <c r="G32" s="288"/>
      <c r="H32" s="289"/>
      <c r="I32" s="290" t="s">
        <v>82</v>
      </c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2"/>
      <c r="X32" s="10" t="s">
        <v>13</v>
      </c>
      <c r="Y32" s="287" t="s">
        <v>31</v>
      </c>
      <c r="Z32" s="288"/>
      <c r="AA32" s="288"/>
      <c r="AB32" s="288"/>
      <c r="AC32" s="289"/>
      <c r="AD32" s="290" t="s">
        <v>59</v>
      </c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3"/>
      <c r="AR32" s="294"/>
      <c r="AS32" s="295"/>
      <c r="AT32" s="11" t="s">
        <v>13</v>
      </c>
      <c r="AU32" s="295"/>
      <c r="AV32" s="296"/>
      <c r="AW32" s="294"/>
      <c r="AX32" s="295"/>
      <c r="AY32" s="11" t="s">
        <v>13</v>
      </c>
      <c r="AZ32" s="295"/>
      <c r="BA32" s="296"/>
      <c r="BB32" s="189"/>
    </row>
    <row r="33" spans="1:54" s="2" customFormat="1" ht="14.25" thickTop="1" thickBot="1">
      <c r="AJ33" s="21"/>
      <c r="AK33" s="21"/>
      <c r="AL33" s="21"/>
      <c r="AM33" s="21"/>
      <c r="AN33" s="21"/>
      <c r="AO33" s="21"/>
      <c r="AP33" s="21"/>
      <c r="AQ33" s="21"/>
      <c r="AR33" s="22"/>
      <c r="AS33" s="21"/>
      <c r="AT33" s="33"/>
      <c r="AU33" s="22"/>
      <c r="AV33" s="21"/>
      <c r="AW33" s="22"/>
      <c r="AX33" s="21"/>
      <c r="AY33" s="33"/>
      <c r="AZ33" s="22"/>
      <c r="BA33" s="21"/>
      <c r="BB33" s="9"/>
    </row>
    <row r="34" spans="1:54" ht="20.25" thickTop="1" thickBot="1">
      <c r="A34" s="5" t="s">
        <v>32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04" t="s">
        <v>24</v>
      </c>
      <c r="AS34" s="205"/>
      <c r="AT34" s="205"/>
      <c r="AU34" s="205"/>
      <c r="AV34" s="206"/>
      <c r="AW34" s="204" t="s">
        <v>25</v>
      </c>
      <c r="AX34" s="205"/>
      <c r="AY34" s="205"/>
      <c r="AZ34" s="205"/>
      <c r="BA34" s="206"/>
    </row>
    <row r="35" spans="1:54" ht="14.25" thickTop="1" thickBot="1">
      <c r="A35" s="300" t="s">
        <v>33</v>
      </c>
      <c r="B35" s="301"/>
      <c r="C35" s="302"/>
      <c r="D35" s="303" t="s">
        <v>34</v>
      </c>
      <c r="E35" s="304"/>
      <c r="F35" s="304"/>
      <c r="G35" s="304"/>
      <c r="H35" s="305"/>
      <c r="I35" s="306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8"/>
      <c r="X35" s="12" t="s">
        <v>13</v>
      </c>
      <c r="Y35" s="303" t="s">
        <v>35</v>
      </c>
      <c r="Z35" s="304"/>
      <c r="AA35" s="304"/>
      <c r="AB35" s="304"/>
      <c r="AC35" s="305"/>
      <c r="AD35" s="306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9"/>
      <c r="AR35" s="297"/>
      <c r="AS35" s="298"/>
      <c r="AT35" s="13" t="s">
        <v>13</v>
      </c>
      <c r="AU35" s="298"/>
      <c r="AV35" s="299"/>
      <c r="AW35" s="297"/>
      <c r="AX35" s="298"/>
      <c r="AY35" s="13" t="s">
        <v>13</v>
      </c>
      <c r="AZ35" s="298"/>
      <c r="BA35" s="299"/>
    </row>
    <row r="36" spans="1:54" ht="13.5" thickTop="1"/>
  </sheetData>
  <sortState ref="B11:R16">
    <sortCondition ref="B11"/>
  </sortState>
  <mergeCells count="282">
    <mergeCell ref="AU35:AV35"/>
    <mergeCell ref="AW35:AX35"/>
    <mergeCell ref="AZ35:BA35"/>
    <mergeCell ref="AW32:AX32"/>
    <mergeCell ref="AZ32:BA32"/>
    <mergeCell ref="AR34:AV34"/>
    <mergeCell ref="AW34:BA34"/>
    <mergeCell ref="A35:C35"/>
    <mergeCell ref="D35:H35"/>
    <mergeCell ref="I35:W35"/>
    <mergeCell ref="Y35:AC35"/>
    <mergeCell ref="AD35:AQ35"/>
    <mergeCell ref="AR35:AS35"/>
    <mergeCell ref="AU31:AV31"/>
    <mergeCell ref="AW31:AX31"/>
    <mergeCell ref="AZ31:BA31"/>
    <mergeCell ref="A32:C32"/>
    <mergeCell ref="D32:H32"/>
    <mergeCell ref="I32:W32"/>
    <mergeCell ref="Y32:AC32"/>
    <mergeCell ref="AD32:AQ32"/>
    <mergeCell ref="AR32:AS32"/>
    <mergeCell ref="AU32:AV32"/>
    <mergeCell ref="A31:C31"/>
    <mergeCell ref="D31:H31"/>
    <mergeCell ref="I31:W31"/>
    <mergeCell ref="Y31:AC31"/>
    <mergeCell ref="AD31:AQ31"/>
    <mergeCell ref="AR31:AS31"/>
    <mergeCell ref="AQ27:AR27"/>
    <mergeCell ref="AS27:AT27"/>
    <mergeCell ref="AU27:AV27"/>
    <mergeCell ref="AY27:AZ27"/>
    <mergeCell ref="BA27:BB27"/>
    <mergeCell ref="AR30:AV30"/>
    <mergeCell ref="AW30:BA30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AC26:AD26"/>
    <mergeCell ref="AE26:AF26"/>
    <mergeCell ref="AG26:AH26"/>
    <mergeCell ref="BA25:BB25"/>
    <mergeCell ref="B26:R26"/>
    <mergeCell ref="S26:T26"/>
    <mergeCell ref="U26:V26"/>
    <mergeCell ref="W26:X26"/>
    <mergeCell ref="Y26:Z26"/>
    <mergeCell ref="AA26:AB26"/>
    <mergeCell ref="AI25:AJ25"/>
    <mergeCell ref="AK25:AL25"/>
    <mergeCell ref="AM25:AN25"/>
    <mergeCell ref="AO25:AP25"/>
    <mergeCell ref="AQ25:AR25"/>
    <mergeCell ref="AS25:AT25"/>
    <mergeCell ref="AO26:AP26"/>
    <mergeCell ref="AQ26:AR26"/>
    <mergeCell ref="AS26:AT26"/>
    <mergeCell ref="AU26:AV26"/>
    <mergeCell ref="AI26:AJ26"/>
    <mergeCell ref="AK26:AL26"/>
    <mergeCell ref="AM26:AN26"/>
    <mergeCell ref="B25:R25"/>
    <mergeCell ref="S25:T25"/>
    <mergeCell ref="U25:V25"/>
    <mergeCell ref="W25:X25"/>
    <mergeCell ref="AW24:AX24"/>
    <mergeCell ref="AY24:AZ24"/>
    <mergeCell ref="AC24:AD24"/>
    <mergeCell ref="AE24:AF24"/>
    <mergeCell ref="AG24:AH24"/>
    <mergeCell ref="AI24:AJ24"/>
    <mergeCell ref="AK24:AL24"/>
    <mergeCell ref="AM24:AN24"/>
    <mergeCell ref="AU25:AV25"/>
    <mergeCell ref="AW25:AX25"/>
    <mergeCell ref="AY25:AZ25"/>
    <mergeCell ref="Y25:Z25"/>
    <mergeCell ref="AA25:AB25"/>
    <mergeCell ref="AC25:AD25"/>
    <mergeCell ref="AE25:AF25"/>
    <mergeCell ref="AG25:AH25"/>
    <mergeCell ref="AI22:AJ22"/>
    <mergeCell ref="AK22:AL22"/>
    <mergeCell ref="AM22:AN22"/>
    <mergeCell ref="AU23:AV23"/>
    <mergeCell ref="Y23:Z23"/>
    <mergeCell ref="AA23:AB23"/>
    <mergeCell ref="AC23:AD23"/>
    <mergeCell ref="AE23:AF23"/>
    <mergeCell ref="AG23:AH23"/>
    <mergeCell ref="AW23:AX23"/>
    <mergeCell ref="AY23:AZ23"/>
    <mergeCell ref="BA23:BB23"/>
    <mergeCell ref="B24:R24"/>
    <mergeCell ref="S24:T24"/>
    <mergeCell ref="U24:V24"/>
    <mergeCell ref="W24:X24"/>
    <mergeCell ref="Y24:Z24"/>
    <mergeCell ref="AA24:AB24"/>
    <mergeCell ref="AI23:AJ23"/>
    <mergeCell ref="AK23:AL23"/>
    <mergeCell ref="AM23:AN23"/>
    <mergeCell ref="AO23:AP23"/>
    <mergeCell ref="AQ23:AR23"/>
    <mergeCell ref="AS23:AT23"/>
    <mergeCell ref="BA24:BB24"/>
    <mergeCell ref="AO24:AP24"/>
    <mergeCell ref="AQ24:AR24"/>
    <mergeCell ref="AS24:AT24"/>
    <mergeCell ref="AU24:AV24"/>
    <mergeCell ref="B23:R23"/>
    <mergeCell ref="S23:T23"/>
    <mergeCell ref="U23:V23"/>
    <mergeCell ref="W23:X23"/>
    <mergeCell ref="AY21:AZ21"/>
    <mergeCell ref="BA21:BB21"/>
    <mergeCell ref="B22:R22"/>
    <mergeCell ref="S22:T22"/>
    <mergeCell ref="U22:V22"/>
    <mergeCell ref="W22:X22"/>
    <mergeCell ref="Y22:Z22"/>
    <mergeCell ref="AA22:AB22"/>
    <mergeCell ref="AI21:AJ21"/>
    <mergeCell ref="AK21:AL21"/>
    <mergeCell ref="AM21:AN21"/>
    <mergeCell ref="AO21:AP21"/>
    <mergeCell ref="AQ21:AR21"/>
    <mergeCell ref="AS21:AT21"/>
    <mergeCell ref="BA22:BB22"/>
    <mergeCell ref="AO22:AP22"/>
    <mergeCell ref="AQ22:AR22"/>
    <mergeCell ref="AS22:AT22"/>
    <mergeCell ref="AU22:AV22"/>
    <mergeCell ref="AW22:AX22"/>
    <mergeCell ref="AY22:AZ22"/>
    <mergeCell ref="AC22:AD22"/>
    <mergeCell ref="AE22:AF22"/>
    <mergeCell ref="AG22:AH22"/>
    <mergeCell ref="BA20:BB20"/>
    <mergeCell ref="B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AG20:AH20"/>
    <mergeCell ref="AI20:AJ20"/>
    <mergeCell ref="AK20:AL20"/>
    <mergeCell ref="AM20:AN20"/>
    <mergeCell ref="AU21:AV21"/>
    <mergeCell ref="AW21:AX21"/>
    <mergeCell ref="AR17:AV17"/>
    <mergeCell ref="AW17:AX17"/>
    <mergeCell ref="AY17:AZ17"/>
    <mergeCell ref="S19:AD19"/>
    <mergeCell ref="A20:R20"/>
    <mergeCell ref="S20:T20"/>
    <mergeCell ref="U20:V20"/>
    <mergeCell ref="W20:X20"/>
    <mergeCell ref="Y20:Z20"/>
    <mergeCell ref="AA20:AB20"/>
    <mergeCell ref="AK16:AL16"/>
    <mergeCell ref="AM16:AN16"/>
    <mergeCell ref="AP16:AQ16"/>
    <mergeCell ref="AW16:AX16"/>
    <mergeCell ref="AY16:AZ16"/>
    <mergeCell ref="BA16:BB16"/>
    <mergeCell ref="AY15:AZ15"/>
    <mergeCell ref="BA15:BB15"/>
    <mergeCell ref="B16:R16"/>
    <mergeCell ref="S16:T16"/>
    <mergeCell ref="V16:W16"/>
    <mergeCell ref="X16:Y16"/>
    <mergeCell ref="AA16:AB16"/>
    <mergeCell ref="AC16:AD16"/>
    <mergeCell ref="AF16:AG16"/>
    <mergeCell ref="AH16:AI16"/>
    <mergeCell ref="AF15:AG15"/>
    <mergeCell ref="AH15:AI15"/>
    <mergeCell ref="AK15:AL15"/>
    <mergeCell ref="AR15:AS15"/>
    <mergeCell ref="AU15:AV15"/>
    <mergeCell ref="AW15:AX15"/>
    <mergeCell ref="B15:R15"/>
    <mergeCell ref="S15:T15"/>
    <mergeCell ref="V15:W15"/>
    <mergeCell ref="X15:Y15"/>
    <mergeCell ref="AA15:AB15"/>
    <mergeCell ref="AC15:AD15"/>
    <mergeCell ref="AP14:AQ14"/>
    <mergeCell ref="AR14:AS14"/>
    <mergeCell ref="AU14:AV14"/>
    <mergeCell ref="AW14:AX14"/>
    <mergeCell ref="AY14:AZ14"/>
    <mergeCell ref="BA14:BB14"/>
    <mergeCell ref="AY13:AZ13"/>
    <mergeCell ref="BA13:BB13"/>
    <mergeCell ref="B14:R14"/>
    <mergeCell ref="S14:T14"/>
    <mergeCell ref="V14:W14"/>
    <mergeCell ref="X14:Y14"/>
    <mergeCell ref="AA14:AB14"/>
    <mergeCell ref="AC14:AD14"/>
    <mergeCell ref="AF14:AG14"/>
    <mergeCell ref="AM14:AN14"/>
    <mergeCell ref="AK13:AL13"/>
    <mergeCell ref="AM13:AN13"/>
    <mergeCell ref="AP13:AQ13"/>
    <mergeCell ref="AR13:AS13"/>
    <mergeCell ref="AU13:AV13"/>
    <mergeCell ref="AW13:AX13"/>
    <mergeCell ref="B13:R13"/>
    <mergeCell ref="S13:T13"/>
    <mergeCell ref="V13:W13"/>
    <mergeCell ref="X13:Y13"/>
    <mergeCell ref="AA13:AB13"/>
    <mergeCell ref="AH13:AI13"/>
    <mergeCell ref="AP12:AQ12"/>
    <mergeCell ref="AR12:AS12"/>
    <mergeCell ref="AU12:AV12"/>
    <mergeCell ref="AW12:AX12"/>
    <mergeCell ref="AY12:AZ12"/>
    <mergeCell ref="BA12:BB12"/>
    <mergeCell ref="AY11:AZ11"/>
    <mergeCell ref="BA11:BB11"/>
    <mergeCell ref="B12:R12"/>
    <mergeCell ref="S12:T12"/>
    <mergeCell ref="V12:W12"/>
    <mergeCell ref="AC12:AD12"/>
    <mergeCell ref="AF12:AG12"/>
    <mergeCell ref="AH12:AI12"/>
    <mergeCell ref="AK12:AL12"/>
    <mergeCell ref="AM12:AN12"/>
    <mergeCell ref="AK11:AL11"/>
    <mergeCell ref="AM11:AN11"/>
    <mergeCell ref="AP11:AQ11"/>
    <mergeCell ref="AR11:AS11"/>
    <mergeCell ref="AU11:AV11"/>
    <mergeCell ref="AW11:AX11"/>
    <mergeCell ref="B11:R11"/>
    <mergeCell ref="X11:Y11"/>
    <mergeCell ref="AA11:AB11"/>
    <mergeCell ref="AC11:AD11"/>
    <mergeCell ref="AF11:AG11"/>
    <mergeCell ref="AH11:AI11"/>
    <mergeCell ref="A10:R10"/>
    <mergeCell ref="S10:W10"/>
    <mergeCell ref="X10:AB10"/>
    <mergeCell ref="AC10:AG10"/>
    <mergeCell ref="AH10:AL10"/>
    <mergeCell ref="A1:BG1"/>
    <mergeCell ref="A2:BG2"/>
    <mergeCell ref="A3:BG3"/>
    <mergeCell ref="A4:BG4"/>
    <mergeCell ref="A5:BG5"/>
    <mergeCell ref="A7:BG7"/>
    <mergeCell ref="AR10:AV10"/>
    <mergeCell ref="AW10:AX10"/>
    <mergeCell ref="AY10:AZ10"/>
    <mergeCell ref="BA10:BB10"/>
    <mergeCell ref="AM10:AQ10"/>
  </mergeCells>
  <pageMargins left="0.511811024" right="0.511811024" top="0.78740157499999996" bottom="0.78740157499999996" header="0.31496062000000002" footer="0.31496062000000002"/>
  <pageSetup paperSize="9" orientation="portrait" r:id="rId1"/>
  <colBreaks count="1" manualBreakCount="1">
    <brk id="5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C54"/>
  <sheetViews>
    <sheetView showGridLines="0" topLeftCell="A32" workbookViewId="0" xr3:uid="{9B253EF2-77E0-53E3-AE26-4D66ECD923F3}">
      <selection activeCell="BD45" sqref="BD45"/>
    </sheetView>
  </sheetViews>
  <sheetFormatPr defaultRowHeight="12.75"/>
  <cols>
    <col min="1" max="1" width="3" customWidth="1"/>
    <col min="2" max="54" width="1.7109375" customWidth="1"/>
  </cols>
  <sheetData>
    <row r="1" spans="1:54" ht="19.5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</row>
    <row r="2" spans="1:54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</row>
    <row r="3" spans="1:54">
      <c r="A3" s="215" t="s">
        <v>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</row>
    <row r="4" spans="1:54">
      <c r="A4" s="215" t="s">
        <v>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</row>
    <row r="5" spans="1:54">
      <c r="A5" s="216" t="s">
        <v>4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</row>
    <row r="6" spans="1:54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4" ht="22.5">
      <c r="A7" s="217" t="s">
        <v>5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</row>
    <row r="8" spans="1:54" ht="23.25">
      <c r="A8" s="2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</row>
    <row r="9" spans="1:54" ht="19.5" thickBot="1">
      <c r="A9" s="1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 t="s">
        <v>83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7"/>
      <c r="AJ9" s="2"/>
      <c r="AK9" s="6"/>
      <c r="AL9" s="2"/>
      <c r="AM9" s="2"/>
      <c r="AN9" s="2"/>
      <c r="AO9" s="17"/>
      <c r="AP9" s="2"/>
      <c r="AQ9" s="2"/>
      <c r="AR9" s="6"/>
      <c r="AS9" s="2"/>
      <c r="AT9" s="17"/>
      <c r="AU9" s="2"/>
      <c r="AV9" s="2"/>
      <c r="AW9" s="17"/>
      <c r="AX9" s="2"/>
      <c r="AY9" s="2"/>
      <c r="AZ9" s="2"/>
      <c r="BA9" s="2"/>
    </row>
    <row r="10" spans="1:54" s="2" customFormat="1" ht="14.25" thickTop="1" thickBot="1">
      <c r="A10" s="204" t="s">
        <v>84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6"/>
      <c r="S10" s="50">
        <v>1</v>
      </c>
      <c r="T10" s="51"/>
      <c r="U10" s="51"/>
      <c r="V10" s="51"/>
      <c r="W10" s="51"/>
      <c r="X10" s="52">
        <v>2</v>
      </c>
      <c r="Y10" s="51"/>
      <c r="Z10" s="51"/>
      <c r="AA10" s="51"/>
      <c r="AB10" s="51"/>
      <c r="AC10" s="52">
        <v>3</v>
      </c>
      <c r="AD10" s="51"/>
      <c r="AE10" s="51"/>
      <c r="AF10" s="51"/>
      <c r="AG10" s="51"/>
      <c r="AH10" s="169">
        <v>4</v>
      </c>
      <c r="AI10" s="170"/>
      <c r="AJ10" s="170"/>
      <c r="AK10" s="170"/>
      <c r="AL10" s="170"/>
      <c r="AM10" s="52">
        <v>5</v>
      </c>
      <c r="AN10" s="51"/>
      <c r="AO10" s="51"/>
      <c r="AP10" s="51"/>
      <c r="AQ10" s="62"/>
      <c r="AR10" s="219" t="s">
        <v>9</v>
      </c>
      <c r="AS10" s="220"/>
      <c r="AT10" s="219" t="s">
        <v>10</v>
      </c>
      <c r="AU10" s="220"/>
      <c r="AV10" s="219" t="s">
        <v>11</v>
      </c>
      <c r="AW10" s="220"/>
      <c r="AX10" s="196"/>
      <c r="AY10" s="221"/>
      <c r="AZ10" s="221"/>
    </row>
    <row r="11" spans="1:54" s="2" customFormat="1" ht="13.5" thickTop="1">
      <c r="A11" s="18">
        <v>1</v>
      </c>
      <c r="B11" s="207" t="s">
        <v>38</v>
      </c>
      <c r="C11" s="633"/>
      <c r="D11" s="633"/>
      <c r="E11" s="633"/>
      <c r="F11" s="633"/>
      <c r="G11" s="633"/>
      <c r="H11" s="633"/>
      <c r="I11" s="633"/>
      <c r="J11" s="633"/>
      <c r="K11" s="633"/>
      <c r="L11" s="633"/>
      <c r="M11" s="633"/>
      <c r="N11" s="633"/>
      <c r="O11" s="633"/>
      <c r="P11" s="633"/>
      <c r="Q11" s="633"/>
      <c r="R11" s="634"/>
      <c r="S11" s="63"/>
      <c r="T11" s="64"/>
      <c r="U11" s="64"/>
      <c r="V11" s="64"/>
      <c r="W11" s="64"/>
      <c r="X11" s="456">
        <v>3</v>
      </c>
      <c r="Y11" s="457"/>
      <c r="Z11" s="168" t="s">
        <v>13</v>
      </c>
      <c r="AA11" s="457">
        <v>4</v>
      </c>
      <c r="AB11" s="458"/>
      <c r="AC11" s="456">
        <v>0</v>
      </c>
      <c r="AD11" s="457"/>
      <c r="AE11" s="168" t="s">
        <v>13</v>
      </c>
      <c r="AF11" s="457">
        <v>1</v>
      </c>
      <c r="AG11" s="458"/>
      <c r="AH11" s="210">
        <v>6</v>
      </c>
      <c r="AI11" s="211"/>
      <c r="AJ11" s="147" t="s">
        <v>13</v>
      </c>
      <c r="AK11" s="211">
        <v>1</v>
      </c>
      <c r="AL11" s="212"/>
      <c r="AM11" s="456">
        <v>0</v>
      </c>
      <c r="AN11" s="457"/>
      <c r="AO11" s="168" t="s">
        <v>13</v>
      </c>
      <c r="AP11" s="457">
        <v>5</v>
      </c>
      <c r="AQ11" s="636"/>
      <c r="AR11" s="223">
        <f>SUM(D11+I11+N11+S11+X11+AC11+AH11+AM11)</f>
        <v>9</v>
      </c>
      <c r="AS11" s="224"/>
      <c r="AT11" s="223">
        <f>SUM(G11+L11+Q11+V11+AA11+AF11+AK11+AP11)</f>
        <v>11</v>
      </c>
      <c r="AU11" s="224"/>
      <c r="AV11" s="225">
        <v>3</v>
      </c>
      <c r="AW11" s="226"/>
      <c r="AX11" s="194"/>
      <c r="AY11" s="227"/>
      <c r="AZ11" s="227"/>
    </row>
    <row r="12" spans="1:54" s="2" customFormat="1">
      <c r="A12" s="19">
        <v>2</v>
      </c>
      <c r="B12" s="259" t="s">
        <v>56</v>
      </c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1"/>
      <c r="S12" s="340">
        <v>4</v>
      </c>
      <c r="T12" s="256"/>
      <c r="U12" s="148" t="s">
        <v>13</v>
      </c>
      <c r="V12" s="256">
        <v>3</v>
      </c>
      <c r="W12" s="316"/>
      <c r="X12" s="26"/>
      <c r="Y12" s="27"/>
      <c r="Z12" s="27"/>
      <c r="AA12" s="27"/>
      <c r="AB12" s="27"/>
      <c r="AC12" s="255">
        <v>4</v>
      </c>
      <c r="AD12" s="256"/>
      <c r="AE12" s="148" t="s">
        <v>13</v>
      </c>
      <c r="AF12" s="256">
        <v>3</v>
      </c>
      <c r="AG12" s="316"/>
      <c r="AH12" s="255">
        <v>5</v>
      </c>
      <c r="AI12" s="256"/>
      <c r="AJ12" s="148" t="s">
        <v>13</v>
      </c>
      <c r="AK12" s="256">
        <v>1</v>
      </c>
      <c r="AL12" s="316"/>
      <c r="AM12" s="315">
        <v>1</v>
      </c>
      <c r="AN12" s="311"/>
      <c r="AO12" s="146" t="s">
        <v>13</v>
      </c>
      <c r="AP12" s="311">
        <v>6</v>
      </c>
      <c r="AQ12" s="314"/>
      <c r="AR12" s="253">
        <f>SUM(D12+I12+N12+S12+X12+AC12+AH12+AM12)</f>
        <v>14</v>
      </c>
      <c r="AS12" s="254"/>
      <c r="AT12" s="253">
        <f>SUM(G12+L12+Q12+V12+AA12+AF12+AK12+AP12)</f>
        <v>13</v>
      </c>
      <c r="AU12" s="254"/>
      <c r="AV12" s="240">
        <v>9</v>
      </c>
      <c r="AW12" s="241"/>
      <c r="AX12" s="194"/>
      <c r="AY12" s="227"/>
      <c r="AZ12" s="227"/>
    </row>
    <row r="13" spans="1:54" s="2" customFormat="1">
      <c r="A13" s="19">
        <v>3</v>
      </c>
      <c r="B13" s="259" t="s">
        <v>85</v>
      </c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1"/>
      <c r="S13" s="340">
        <v>1</v>
      </c>
      <c r="T13" s="256"/>
      <c r="U13" s="148" t="s">
        <v>13</v>
      </c>
      <c r="V13" s="256">
        <v>0</v>
      </c>
      <c r="W13" s="316"/>
      <c r="X13" s="315">
        <v>3</v>
      </c>
      <c r="Y13" s="311"/>
      <c r="Z13" s="146" t="s">
        <v>13</v>
      </c>
      <c r="AA13" s="311">
        <v>4</v>
      </c>
      <c r="AB13" s="312"/>
      <c r="AC13" s="26"/>
      <c r="AD13" s="27"/>
      <c r="AE13" s="27"/>
      <c r="AF13" s="27"/>
      <c r="AG13" s="27"/>
      <c r="AH13" s="255">
        <v>8</v>
      </c>
      <c r="AI13" s="256"/>
      <c r="AJ13" s="148" t="s">
        <v>13</v>
      </c>
      <c r="AK13" s="256">
        <v>3</v>
      </c>
      <c r="AL13" s="316"/>
      <c r="AM13" s="315">
        <v>1</v>
      </c>
      <c r="AN13" s="311"/>
      <c r="AO13" s="146" t="s">
        <v>13</v>
      </c>
      <c r="AP13" s="311">
        <v>2</v>
      </c>
      <c r="AQ13" s="314"/>
      <c r="AR13" s="253">
        <f>SUM(D13+I13+N13+S13+X13+AC13+AH13+AM13)</f>
        <v>13</v>
      </c>
      <c r="AS13" s="254"/>
      <c r="AT13" s="253">
        <f>SUM(G13+L13+Q13+V13+AA13+AF13+AK13+AP13)</f>
        <v>9</v>
      </c>
      <c r="AU13" s="254"/>
      <c r="AV13" s="240">
        <v>6</v>
      </c>
      <c r="AW13" s="241"/>
      <c r="AX13" s="194"/>
      <c r="AY13" s="227"/>
      <c r="AZ13" s="227"/>
    </row>
    <row r="14" spans="1:54" s="2" customFormat="1">
      <c r="A14" s="19">
        <v>4</v>
      </c>
      <c r="B14" s="259" t="s">
        <v>39</v>
      </c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1"/>
      <c r="S14" s="310">
        <v>1</v>
      </c>
      <c r="T14" s="311"/>
      <c r="U14" s="146" t="s">
        <v>13</v>
      </c>
      <c r="V14" s="311">
        <v>6</v>
      </c>
      <c r="W14" s="312"/>
      <c r="X14" s="315">
        <v>1</v>
      </c>
      <c r="Y14" s="311"/>
      <c r="Z14" s="146" t="s">
        <v>13</v>
      </c>
      <c r="AA14" s="311">
        <v>5</v>
      </c>
      <c r="AB14" s="312"/>
      <c r="AC14" s="315">
        <v>3</v>
      </c>
      <c r="AD14" s="311"/>
      <c r="AE14" s="146" t="s">
        <v>13</v>
      </c>
      <c r="AF14" s="311">
        <v>8</v>
      </c>
      <c r="AG14" s="312"/>
      <c r="AH14" s="26"/>
      <c r="AI14" s="27"/>
      <c r="AJ14" s="27"/>
      <c r="AK14" s="27"/>
      <c r="AL14" s="27"/>
      <c r="AM14" s="315">
        <v>0</v>
      </c>
      <c r="AN14" s="311"/>
      <c r="AO14" s="146" t="s">
        <v>17</v>
      </c>
      <c r="AP14" s="311">
        <v>7</v>
      </c>
      <c r="AQ14" s="314"/>
      <c r="AR14" s="253">
        <f>SUM(D14+I14+N14+S14+X14+AC14+AH14+AM14)</f>
        <v>5</v>
      </c>
      <c r="AS14" s="254"/>
      <c r="AT14" s="253">
        <f>SUM(G14+L14+Q14+V14+AA14+AF14+AK14+AP14)</f>
        <v>26</v>
      </c>
      <c r="AU14" s="254"/>
      <c r="AV14" s="240">
        <v>0</v>
      </c>
      <c r="AW14" s="241"/>
      <c r="AX14" s="194"/>
      <c r="AY14" s="227"/>
      <c r="AZ14" s="227"/>
    </row>
    <row r="15" spans="1:54" s="2" customFormat="1" ht="13.5" thickBot="1">
      <c r="A15" s="34">
        <v>5</v>
      </c>
      <c r="B15" s="228" t="s">
        <v>40</v>
      </c>
      <c r="C15" s="460"/>
      <c r="D15" s="460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60"/>
      <c r="P15" s="460"/>
      <c r="Q15" s="460"/>
      <c r="R15" s="461"/>
      <c r="S15" s="362">
        <v>5</v>
      </c>
      <c r="T15" s="235"/>
      <c r="U15" s="150" t="s">
        <v>13</v>
      </c>
      <c r="V15" s="235">
        <v>0</v>
      </c>
      <c r="W15" s="236"/>
      <c r="X15" s="234">
        <v>6</v>
      </c>
      <c r="Y15" s="235"/>
      <c r="Z15" s="150" t="s">
        <v>13</v>
      </c>
      <c r="AA15" s="235">
        <v>1</v>
      </c>
      <c r="AB15" s="236"/>
      <c r="AC15" s="234">
        <v>2</v>
      </c>
      <c r="AD15" s="235"/>
      <c r="AE15" s="150" t="s">
        <v>13</v>
      </c>
      <c r="AF15" s="235">
        <v>1</v>
      </c>
      <c r="AG15" s="236"/>
      <c r="AH15" s="234">
        <v>7</v>
      </c>
      <c r="AI15" s="235"/>
      <c r="AJ15" s="150" t="s">
        <v>13</v>
      </c>
      <c r="AK15" s="235">
        <v>0</v>
      </c>
      <c r="AL15" s="236"/>
      <c r="AM15" s="65"/>
      <c r="AN15" s="66"/>
      <c r="AO15" s="66"/>
      <c r="AP15" s="66"/>
      <c r="AQ15" s="67"/>
      <c r="AR15" s="243">
        <f>SUM(D15+I15+N15+S15+X15+AC15+AH15+AM15)</f>
        <v>20</v>
      </c>
      <c r="AS15" s="244"/>
      <c r="AT15" s="243">
        <f>SUM(G15+L15+Q15+V15+AA15+AF15+AK15+AP15)</f>
        <v>2</v>
      </c>
      <c r="AU15" s="244"/>
      <c r="AV15" s="245">
        <v>12</v>
      </c>
      <c r="AW15" s="246"/>
      <c r="AX15" s="194"/>
      <c r="AY15" s="227"/>
      <c r="AZ15" s="227"/>
    </row>
    <row r="16" spans="1:54" s="2" customFormat="1" ht="14.25" thickTop="1" thickBot="1">
      <c r="A16" s="3"/>
      <c r="N16" s="4"/>
      <c r="S16" s="4"/>
      <c r="X16" s="4"/>
      <c r="AC16" s="4"/>
      <c r="AH16" s="4"/>
      <c r="AM16" s="318" t="s">
        <v>19</v>
      </c>
      <c r="AN16" s="319"/>
      <c r="AO16" s="319"/>
      <c r="AP16" s="319"/>
      <c r="AQ16" s="320"/>
      <c r="AR16" s="321">
        <f>SUM(AR11:AR15)</f>
        <v>61</v>
      </c>
      <c r="AS16" s="322"/>
      <c r="AT16" s="321">
        <f>SUM(AT11:AT15)</f>
        <v>61</v>
      </c>
      <c r="AU16" s="322"/>
      <c r="AV16" s="53"/>
      <c r="AW16" s="61"/>
      <c r="AX16" s="195"/>
      <c r="AY16" s="323"/>
      <c r="AZ16" s="323"/>
    </row>
    <row r="17" spans="1:55" s="2" customFormat="1" ht="12.75" customHeight="1" thickTop="1" thickBot="1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324" t="s">
        <v>20</v>
      </c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</row>
    <row r="18" spans="1:55" ht="14.25" thickTop="1" thickBot="1">
      <c r="A18" s="204" t="s">
        <v>84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6"/>
      <c r="S18" s="325">
        <v>1</v>
      </c>
      <c r="T18" s="326"/>
      <c r="U18" s="327">
        <v>2</v>
      </c>
      <c r="V18" s="326"/>
      <c r="W18" s="327">
        <v>3</v>
      </c>
      <c r="X18" s="326"/>
      <c r="Y18" s="327">
        <v>4</v>
      </c>
      <c r="Z18" s="326"/>
      <c r="AA18" s="327">
        <v>5</v>
      </c>
      <c r="AB18" s="326"/>
      <c r="AC18" s="327">
        <v>6</v>
      </c>
      <c r="AD18" s="326"/>
      <c r="AE18" s="327">
        <v>7</v>
      </c>
      <c r="AF18" s="326"/>
      <c r="AG18" s="327">
        <v>8</v>
      </c>
      <c r="AH18" s="326"/>
      <c r="AI18" s="327">
        <v>9</v>
      </c>
      <c r="AJ18" s="326"/>
      <c r="AK18" s="327">
        <v>10</v>
      </c>
      <c r="AL18" s="326"/>
      <c r="AM18" s="327">
        <v>11</v>
      </c>
      <c r="AN18" s="326"/>
      <c r="AO18" s="327">
        <v>12</v>
      </c>
      <c r="AP18" s="329"/>
      <c r="AQ18" s="328"/>
      <c r="AR18" s="328"/>
      <c r="AS18" s="328"/>
      <c r="AT18" s="328"/>
      <c r="AU18" s="328"/>
      <c r="AV18" s="328"/>
      <c r="AW18" s="221"/>
      <c r="AX18" s="221"/>
      <c r="AY18" s="328"/>
      <c r="AZ18" s="328"/>
      <c r="BA18" s="2"/>
    </row>
    <row r="19" spans="1:55" ht="13.5" thickTop="1">
      <c r="A19" s="18">
        <v>1</v>
      </c>
      <c r="B19" s="207" t="s">
        <v>38</v>
      </c>
      <c r="C19" s="633"/>
      <c r="D19" s="633"/>
      <c r="E19" s="633"/>
      <c r="F19" s="633"/>
      <c r="G19" s="633"/>
      <c r="H19" s="633"/>
      <c r="I19" s="633"/>
      <c r="J19" s="633"/>
      <c r="K19" s="633"/>
      <c r="L19" s="633"/>
      <c r="M19" s="633"/>
      <c r="N19" s="633"/>
      <c r="O19" s="633"/>
      <c r="P19" s="633"/>
      <c r="Q19" s="633"/>
      <c r="R19" s="634"/>
      <c r="S19" s="330" t="s">
        <v>21</v>
      </c>
      <c r="T19" s="266"/>
      <c r="U19" s="266" t="s">
        <v>21</v>
      </c>
      <c r="V19" s="266"/>
      <c r="W19" s="266" t="s">
        <v>21</v>
      </c>
      <c r="X19" s="266"/>
      <c r="Y19" s="635"/>
      <c r="Z19" s="635"/>
      <c r="AA19" s="635"/>
      <c r="AB19" s="635"/>
      <c r="AC19" s="635"/>
      <c r="AD19" s="635"/>
      <c r="AE19" s="635"/>
      <c r="AF19" s="635"/>
      <c r="AG19" s="635"/>
      <c r="AH19" s="635"/>
      <c r="AI19" s="635"/>
      <c r="AJ19" s="635"/>
      <c r="AK19" s="635"/>
      <c r="AL19" s="635"/>
      <c r="AM19" s="635"/>
      <c r="AN19" s="635"/>
      <c r="AO19" s="635"/>
      <c r="AP19" s="638"/>
      <c r="AQ19" s="264"/>
      <c r="AR19" s="264"/>
      <c r="AS19" s="264"/>
      <c r="AT19" s="264"/>
      <c r="AU19" s="264"/>
      <c r="AV19" s="264"/>
      <c r="AW19" s="270"/>
      <c r="AX19" s="270"/>
      <c r="AY19" s="331"/>
      <c r="AZ19" s="331"/>
      <c r="BA19" s="2"/>
      <c r="BB19" s="196"/>
      <c r="BC19" s="196"/>
    </row>
    <row r="20" spans="1:55">
      <c r="A20" s="19">
        <v>2</v>
      </c>
      <c r="B20" s="259" t="s">
        <v>56</v>
      </c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1"/>
      <c r="S20" s="262" t="s">
        <v>21</v>
      </c>
      <c r="T20" s="263"/>
      <c r="U20" s="265" t="s">
        <v>21</v>
      </c>
      <c r="V20" s="263"/>
      <c r="W20" s="265" t="s">
        <v>21</v>
      </c>
      <c r="X20" s="263"/>
      <c r="Y20" s="265" t="s">
        <v>21</v>
      </c>
      <c r="Z20" s="263"/>
      <c r="AA20" s="265" t="s">
        <v>21</v>
      </c>
      <c r="AB20" s="263"/>
      <c r="AC20" s="265" t="s">
        <v>21</v>
      </c>
      <c r="AD20" s="263"/>
      <c r="AE20" s="265" t="s">
        <v>21</v>
      </c>
      <c r="AF20" s="263"/>
      <c r="AG20" s="265" t="s">
        <v>21</v>
      </c>
      <c r="AH20" s="263"/>
      <c r="AI20" s="265" t="s">
        <v>21</v>
      </c>
      <c r="AJ20" s="263"/>
      <c r="AK20" s="257"/>
      <c r="AL20" s="258"/>
      <c r="AM20" s="257"/>
      <c r="AN20" s="258"/>
      <c r="AO20" s="257"/>
      <c r="AP20" s="269"/>
      <c r="AQ20" s="264"/>
      <c r="AR20" s="264"/>
      <c r="AS20" s="264"/>
      <c r="AT20" s="264"/>
      <c r="AU20" s="264"/>
      <c r="AV20" s="264"/>
      <c r="AW20" s="270"/>
      <c r="AX20" s="270"/>
      <c r="AY20" s="264"/>
      <c r="AZ20" s="264"/>
      <c r="BA20" s="2"/>
      <c r="BB20" s="41"/>
      <c r="BC20" s="41"/>
    </row>
    <row r="21" spans="1:55">
      <c r="A21" s="19">
        <v>3</v>
      </c>
      <c r="B21" s="259" t="s">
        <v>85</v>
      </c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1"/>
      <c r="S21" s="262" t="s">
        <v>21</v>
      </c>
      <c r="T21" s="263"/>
      <c r="U21" s="265" t="s">
        <v>21</v>
      </c>
      <c r="V21" s="263"/>
      <c r="W21" s="265" t="s">
        <v>21</v>
      </c>
      <c r="X21" s="263"/>
      <c r="Y21" s="265" t="s">
        <v>21</v>
      </c>
      <c r="Z21" s="263"/>
      <c r="AA21" s="265" t="s">
        <v>21</v>
      </c>
      <c r="AB21" s="263"/>
      <c r="AC21" s="265" t="s">
        <v>21</v>
      </c>
      <c r="AD21" s="263"/>
      <c r="AE21" s="257"/>
      <c r="AF21" s="258"/>
      <c r="AG21" s="257"/>
      <c r="AH21" s="258"/>
      <c r="AI21" s="257"/>
      <c r="AJ21" s="258"/>
      <c r="AK21" s="257"/>
      <c r="AL21" s="258"/>
      <c r="AM21" s="257"/>
      <c r="AN21" s="258"/>
      <c r="AO21" s="257"/>
      <c r="AP21" s="269"/>
      <c r="AQ21" s="264"/>
      <c r="AR21" s="264"/>
      <c r="AS21" s="264"/>
      <c r="AT21" s="264"/>
      <c r="AU21" s="264"/>
      <c r="AV21" s="264"/>
      <c r="AW21" s="270"/>
      <c r="AX21" s="270"/>
      <c r="AY21" s="264"/>
      <c r="AZ21" s="264"/>
      <c r="BA21" s="2"/>
      <c r="BB21" s="41"/>
      <c r="BC21" s="41"/>
    </row>
    <row r="22" spans="1:55">
      <c r="A22" s="19">
        <v>4</v>
      </c>
      <c r="B22" s="259" t="s">
        <v>39</v>
      </c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1"/>
      <c r="S22" s="435"/>
      <c r="T22" s="258"/>
      <c r="U22" s="257"/>
      <c r="V22" s="258"/>
      <c r="W22" s="257"/>
      <c r="X22" s="258"/>
      <c r="Y22" s="257"/>
      <c r="Z22" s="258"/>
      <c r="AA22" s="257"/>
      <c r="AB22" s="258"/>
      <c r="AC22" s="257"/>
      <c r="AD22" s="258"/>
      <c r="AE22" s="257"/>
      <c r="AF22" s="258"/>
      <c r="AG22" s="257"/>
      <c r="AH22" s="258"/>
      <c r="AI22" s="257"/>
      <c r="AJ22" s="258"/>
      <c r="AK22" s="257"/>
      <c r="AL22" s="258"/>
      <c r="AM22" s="257"/>
      <c r="AN22" s="258"/>
      <c r="AO22" s="257"/>
      <c r="AP22" s="269"/>
      <c r="AQ22" s="264"/>
      <c r="AR22" s="264"/>
      <c r="AS22" s="264"/>
      <c r="AT22" s="264"/>
      <c r="AU22" s="264"/>
      <c r="AV22" s="264"/>
      <c r="AW22" s="270"/>
      <c r="AX22" s="270"/>
      <c r="AY22" s="264"/>
      <c r="AZ22" s="264"/>
      <c r="BA22" s="2"/>
      <c r="BB22" s="41"/>
      <c r="BC22" s="41"/>
    </row>
    <row r="23" spans="1:55" ht="13.5" thickBot="1">
      <c r="A23" s="34">
        <v>5</v>
      </c>
      <c r="B23" s="228" t="s">
        <v>40</v>
      </c>
      <c r="C23" s="460"/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460"/>
      <c r="P23" s="460"/>
      <c r="Q23" s="460"/>
      <c r="R23" s="461"/>
      <c r="S23" s="332" t="s">
        <v>21</v>
      </c>
      <c r="T23" s="333"/>
      <c r="U23" s="334" t="s">
        <v>21</v>
      </c>
      <c r="V23" s="333"/>
      <c r="W23" s="334" t="s">
        <v>21</v>
      </c>
      <c r="X23" s="333"/>
      <c r="Y23" s="334" t="s">
        <v>21</v>
      </c>
      <c r="Z23" s="333"/>
      <c r="AA23" s="334" t="s">
        <v>21</v>
      </c>
      <c r="AB23" s="333"/>
      <c r="AC23" s="334" t="s">
        <v>21</v>
      </c>
      <c r="AD23" s="333"/>
      <c r="AE23" s="334" t="s">
        <v>21</v>
      </c>
      <c r="AF23" s="333"/>
      <c r="AG23" s="334" t="s">
        <v>21</v>
      </c>
      <c r="AH23" s="333"/>
      <c r="AI23" s="334" t="s">
        <v>21</v>
      </c>
      <c r="AJ23" s="333"/>
      <c r="AK23" s="334" t="s">
        <v>21</v>
      </c>
      <c r="AL23" s="333"/>
      <c r="AM23" s="334" t="s">
        <v>21</v>
      </c>
      <c r="AN23" s="333"/>
      <c r="AO23" s="334" t="s">
        <v>21</v>
      </c>
      <c r="AP23" s="632"/>
      <c r="AQ23" s="264"/>
      <c r="AR23" s="264"/>
      <c r="AS23" s="264"/>
      <c r="AT23" s="264"/>
      <c r="AU23" s="264"/>
      <c r="AV23" s="264"/>
      <c r="AW23" s="270"/>
      <c r="AX23" s="270"/>
      <c r="AY23" s="264"/>
      <c r="AZ23" s="264"/>
      <c r="BA23" s="2"/>
      <c r="BB23" s="45"/>
      <c r="BC23" s="45"/>
    </row>
    <row r="24" spans="1:55" ht="14.25" thickTop="1" thickBot="1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25">
        <v>12</v>
      </c>
      <c r="T24" s="326"/>
      <c r="U24" s="327">
        <v>11</v>
      </c>
      <c r="V24" s="326"/>
      <c r="W24" s="327">
        <v>10</v>
      </c>
      <c r="X24" s="326"/>
      <c r="Y24" s="327">
        <v>9</v>
      </c>
      <c r="Z24" s="326"/>
      <c r="AA24" s="327">
        <v>8</v>
      </c>
      <c r="AB24" s="326"/>
      <c r="AC24" s="327">
        <v>7</v>
      </c>
      <c r="AD24" s="326"/>
      <c r="AE24" s="327">
        <v>6</v>
      </c>
      <c r="AF24" s="326"/>
      <c r="AG24" s="327">
        <v>5</v>
      </c>
      <c r="AH24" s="326"/>
      <c r="AI24" s="327">
        <v>4</v>
      </c>
      <c r="AJ24" s="326"/>
      <c r="AK24" s="327">
        <v>3</v>
      </c>
      <c r="AL24" s="326"/>
      <c r="AM24" s="327">
        <v>2</v>
      </c>
      <c r="AN24" s="326"/>
      <c r="AO24" s="327">
        <v>1</v>
      </c>
      <c r="AP24" s="329"/>
      <c r="AQ24" s="328"/>
      <c r="AR24" s="328"/>
      <c r="AS24" s="328"/>
      <c r="AT24" s="328"/>
      <c r="AU24" s="328"/>
      <c r="AV24" s="328"/>
      <c r="AW24" s="328"/>
      <c r="AX24" s="328"/>
      <c r="AY24" s="328"/>
      <c r="AZ24" s="328"/>
      <c r="BA24" s="2"/>
      <c r="BB24" s="47"/>
      <c r="BC24" s="47"/>
    </row>
    <row r="25" spans="1:55" ht="13.5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68"/>
      <c r="AJ25" s="68"/>
      <c r="AK25" s="69" t="s">
        <v>22</v>
      </c>
      <c r="AL25" s="68"/>
      <c r="AM25" s="68"/>
      <c r="AN25" s="68"/>
      <c r="AO25" s="2"/>
      <c r="AP25" s="2"/>
      <c r="AQ25" s="35"/>
      <c r="AR25" s="2"/>
      <c r="AS25" s="2"/>
      <c r="AT25" s="2"/>
      <c r="AU25" s="2"/>
      <c r="AV25" s="2"/>
      <c r="AW25" s="35"/>
      <c r="AX25" s="2"/>
      <c r="AY25" s="2"/>
      <c r="AZ25" s="2"/>
      <c r="BB25" s="2"/>
      <c r="BC25" s="2"/>
    </row>
    <row r="26" spans="1:55" ht="13.5" thickBot="1">
      <c r="BB26" s="2"/>
      <c r="BC26" s="2"/>
    </row>
    <row r="27" spans="1:55" ht="14.25" thickTop="1" thickBot="1">
      <c r="A27" s="204" t="s">
        <v>86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6"/>
      <c r="U27" s="444">
        <v>1</v>
      </c>
      <c r="V27" s="342"/>
      <c r="W27" s="342"/>
      <c r="X27" s="342"/>
      <c r="Y27" s="343"/>
      <c r="Z27" s="341">
        <v>2</v>
      </c>
      <c r="AA27" s="342"/>
      <c r="AB27" s="342"/>
      <c r="AC27" s="342"/>
      <c r="AD27" s="343"/>
      <c r="AE27" s="341">
        <v>3</v>
      </c>
      <c r="AF27" s="342"/>
      <c r="AG27" s="342"/>
      <c r="AH27" s="342"/>
      <c r="AI27" s="343"/>
      <c r="AJ27" s="341">
        <v>4</v>
      </c>
      <c r="AK27" s="342"/>
      <c r="AL27" s="342"/>
      <c r="AM27" s="342"/>
      <c r="AN27" s="343"/>
      <c r="AO27" s="219" t="s">
        <v>9</v>
      </c>
      <c r="AP27" s="220"/>
      <c r="AQ27" s="219" t="s">
        <v>10</v>
      </c>
      <c r="AR27" s="220"/>
      <c r="AS27" s="219" t="s">
        <v>11</v>
      </c>
      <c r="AT27" s="220"/>
      <c r="AU27" s="448"/>
      <c r="AV27" s="221"/>
      <c r="AW27" s="38"/>
      <c r="AX27" s="38"/>
      <c r="AY27" s="38"/>
      <c r="AZ27" s="38"/>
      <c r="BA27" s="38"/>
      <c r="BB27" s="2"/>
      <c r="BC27" s="2"/>
    </row>
    <row r="28" spans="1:55" ht="13.5" thickTop="1">
      <c r="A28" s="18">
        <v>1</v>
      </c>
      <c r="B28" s="207" t="s">
        <v>12</v>
      </c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9"/>
      <c r="U28" s="28"/>
      <c r="V28" s="28"/>
      <c r="W28" s="28"/>
      <c r="X28" s="28"/>
      <c r="Y28" s="28"/>
      <c r="Z28" s="630">
        <v>3</v>
      </c>
      <c r="AA28" s="631"/>
      <c r="AB28" s="159" t="s">
        <v>13</v>
      </c>
      <c r="AC28" s="631">
        <v>3</v>
      </c>
      <c r="AD28" s="637"/>
      <c r="AE28" s="210">
        <v>6</v>
      </c>
      <c r="AF28" s="211"/>
      <c r="AG28" s="163" t="s">
        <v>13</v>
      </c>
      <c r="AH28" s="211">
        <v>3</v>
      </c>
      <c r="AI28" s="212"/>
      <c r="AJ28" s="210">
        <v>2</v>
      </c>
      <c r="AK28" s="211"/>
      <c r="AL28" s="163" t="s">
        <v>13</v>
      </c>
      <c r="AM28" s="211">
        <v>1</v>
      </c>
      <c r="AN28" s="212"/>
      <c r="AO28" s="459">
        <f>SUM(U28+Z28+AE28+AJ28)</f>
        <v>11</v>
      </c>
      <c r="AP28" s="459"/>
      <c r="AQ28" s="459">
        <f>SUM(X28+AC28+AH28+AM28)</f>
        <v>7</v>
      </c>
      <c r="AR28" s="459"/>
      <c r="AS28" s="449">
        <v>7</v>
      </c>
      <c r="AT28" s="450"/>
      <c r="AU28" s="451"/>
      <c r="AV28" s="452"/>
      <c r="AW28" s="37"/>
      <c r="AX28" s="37"/>
      <c r="AY28" s="39"/>
      <c r="AZ28" s="39"/>
      <c r="BA28" s="40"/>
      <c r="BB28" s="2"/>
      <c r="BC28" s="2"/>
    </row>
    <row r="29" spans="1:55">
      <c r="A29" s="19">
        <v>2</v>
      </c>
      <c r="B29" s="259" t="s">
        <v>59</v>
      </c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9"/>
      <c r="U29" s="438">
        <v>3</v>
      </c>
      <c r="V29" s="250"/>
      <c r="W29" s="145" t="s">
        <v>13</v>
      </c>
      <c r="X29" s="250">
        <v>3</v>
      </c>
      <c r="Y29" s="251"/>
      <c r="Z29" s="111"/>
      <c r="AA29" s="112"/>
      <c r="AB29" s="112"/>
      <c r="AC29" s="112"/>
      <c r="AD29" s="112"/>
      <c r="AE29" s="255">
        <v>9</v>
      </c>
      <c r="AF29" s="256"/>
      <c r="AG29" s="148" t="s">
        <v>13</v>
      </c>
      <c r="AH29" s="256">
        <v>0</v>
      </c>
      <c r="AI29" s="316"/>
      <c r="AJ29" s="249">
        <v>2</v>
      </c>
      <c r="AK29" s="250"/>
      <c r="AL29" s="145" t="s">
        <v>13</v>
      </c>
      <c r="AM29" s="250">
        <v>2</v>
      </c>
      <c r="AN29" s="251"/>
      <c r="AO29" s="453">
        <f>SUM(F29+K29+U29+Z29+AE29+AJ29)</f>
        <v>14</v>
      </c>
      <c r="AP29" s="453"/>
      <c r="AQ29" s="453">
        <f>SUM(X29+AC29+AH29+AM29)</f>
        <v>5</v>
      </c>
      <c r="AR29" s="453"/>
      <c r="AS29" s="454">
        <v>5</v>
      </c>
      <c r="AT29" s="455"/>
      <c r="AU29" s="451"/>
      <c r="AV29" s="452"/>
      <c r="AW29" s="197"/>
      <c r="AX29" s="197"/>
      <c r="AY29" s="197"/>
      <c r="AZ29" s="197"/>
      <c r="BA29" s="42"/>
      <c r="BB29" s="2"/>
      <c r="BC29" s="2"/>
    </row>
    <row r="30" spans="1:55">
      <c r="A30" s="19">
        <v>3</v>
      </c>
      <c r="B30" s="259" t="s">
        <v>78</v>
      </c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9"/>
      <c r="U30" s="310">
        <v>3</v>
      </c>
      <c r="V30" s="311"/>
      <c r="W30" s="146" t="s">
        <v>13</v>
      </c>
      <c r="X30" s="311">
        <v>6</v>
      </c>
      <c r="Y30" s="312"/>
      <c r="Z30" s="315">
        <v>0</v>
      </c>
      <c r="AA30" s="311"/>
      <c r="AB30" s="146" t="s">
        <v>13</v>
      </c>
      <c r="AC30" s="311">
        <v>9</v>
      </c>
      <c r="AD30" s="312"/>
      <c r="AE30" s="119"/>
      <c r="AF30" s="120"/>
      <c r="AG30" s="120"/>
      <c r="AH30" s="120"/>
      <c r="AI30" s="120"/>
      <c r="AJ30" s="315">
        <v>0</v>
      </c>
      <c r="AK30" s="311"/>
      <c r="AL30" s="146" t="s">
        <v>13</v>
      </c>
      <c r="AM30" s="311">
        <v>9</v>
      </c>
      <c r="AN30" s="312"/>
      <c r="AO30" s="453">
        <f>SUM(F30+K30+U30+Z30+AE30+AJ30)</f>
        <v>3</v>
      </c>
      <c r="AP30" s="453"/>
      <c r="AQ30" s="453">
        <f>SUM(X30+AC30+AH30+AM30)</f>
        <v>24</v>
      </c>
      <c r="AR30" s="453"/>
      <c r="AS30" s="454">
        <v>0</v>
      </c>
      <c r="AT30" s="455"/>
      <c r="AU30" s="451"/>
      <c r="AV30" s="452"/>
      <c r="AW30" s="197"/>
      <c r="AX30" s="197"/>
      <c r="AY30" s="197"/>
      <c r="AZ30" s="197"/>
      <c r="BA30" s="42"/>
      <c r="BB30" s="2"/>
      <c r="BC30" s="2"/>
    </row>
    <row r="31" spans="1:55" ht="13.5" thickBot="1">
      <c r="A31" s="34">
        <v>4</v>
      </c>
      <c r="B31" s="228" t="s">
        <v>79</v>
      </c>
      <c r="C31" s="460"/>
      <c r="D31" s="460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1"/>
      <c r="U31" s="231">
        <v>1</v>
      </c>
      <c r="V31" s="232"/>
      <c r="W31" s="149" t="s">
        <v>13</v>
      </c>
      <c r="X31" s="232">
        <v>2</v>
      </c>
      <c r="Y31" s="232"/>
      <c r="Z31" s="237">
        <v>2</v>
      </c>
      <c r="AA31" s="238"/>
      <c r="AB31" s="155" t="s">
        <v>13</v>
      </c>
      <c r="AC31" s="238">
        <v>2</v>
      </c>
      <c r="AD31" s="239"/>
      <c r="AE31" s="234">
        <v>9</v>
      </c>
      <c r="AF31" s="235"/>
      <c r="AG31" s="150" t="s">
        <v>13</v>
      </c>
      <c r="AH31" s="235">
        <v>0</v>
      </c>
      <c r="AI31" s="236"/>
      <c r="AJ31" s="26"/>
      <c r="AK31" s="27"/>
      <c r="AL31" s="27"/>
      <c r="AM31" s="27"/>
      <c r="AN31" s="27"/>
      <c r="AO31" s="453">
        <f>SUM(F31+K31+U31+Z31+AE31+AJ31)</f>
        <v>12</v>
      </c>
      <c r="AP31" s="453"/>
      <c r="AQ31" s="453">
        <f>SUM(X31+AC31+AH31+AM31)</f>
        <v>4</v>
      </c>
      <c r="AR31" s="453"/>
      <c r="AS31" s="454">
        <v>4</v>
      </c>
      <c r="AT31" s="455"/>
      <c r="AU31" s="451"/>
      <c r="AV31" s="452"/>
      <c r="AW31" s="37"/>
      <c r="AX31" s="37"/>
      <c r="AY31" s="43"/>
      <c r="AZ31" s="43"/>
      <c r="BA31" s="44"/>
      <c r="BB31" s="2"/>
      <c r="BC31" s="2"/>
    </row>
    <row r="32" spans="1:55" ht="14.25" thickTop="1" thickBot="1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467" t="s">
        <v>41</v>
      </c>
      <c r="AK32" s="468"/>
      <c r="AL32" s="468"/>
      <c r="AM32" s="468"/>
      <c r="AN32" s="469"/>
      <c r="AO32" s="462">
        <f>SUM(AO28:AO31)</f>
        <v>40</v>
      </c>
      <c r="AP32" s="463"/>
      <c r="AQ32" s="462">
        <f>SUM(AQ28:AQ31)</f>
        <v>40</v>
      </c>
      <c r="AR32" s="463"/>
      <c r="AS32" s="464"/>
      <c r="AT32" s="371"/>
      <c r="AU32" s="46"/>
      <c r="AV32" s="46"/>
      <c r="AW32" s="46"/>
      <c r="AX32" s="46"/>
      <c r="AY32" s="46"/>
      <c r="AZ32" s="46"/>
      <c r="BA32" s="46"/>
      <c r="BB32" s="2"/>
      <c r="BC32" s="2"/>
    </row>
    <row r="33" spans="1:55" ht="17.25" thickTop="1" thickBo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324" t="s">
        <v>20</v>
      </c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</row>
    <row r="34" spans="1:55" ht="14.25" thickTop="1" thickBot="1">
      <c r="A34" s="204" t="s">
        <v>86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6"/>
      <c r="U34" s="325">
        <v>1</v>
      </c>
      <c r="V34" s="326"/>
      <c r="W34" s="327">
        <v>2</v>
      </c>
      <c r="X34" s="326"/>
      <c r="Y34" s="327">
        <v>3</v>
      </c>
      <c r="Z34" s="326"/>
      <c r="AA34" s="327">
        <v>4</v>
      </c>
      <c r="AB34" s="326"/>
      <c r="AC34" s="327">
        <v>5</v>
      </c>
      <c r="AD34" s="326"/>
      <c r="AE34" s="327">
        <v>6</v>
      </c>
      <c r="AF34" s="326"/>
      <c r="AG34" s="327">
        <v>7</v>
      </c>
      <c r="AH34" s="326"/>
      <c r="AI34" s="327">
        <v>8</v>
      </c>
      <c r="AJ34" s="326"/>
      <c r="AK34" s="327">
        <v>9</v>
      </c>
      <c r="AL34" s="465"/>
      <c r="AM34" s="466"/>
      <c r="AN34" s="328"/>
      <c r="AO34" s="328"/>
      <c r="AP34" s="328"/>
      <c r="AQ34" s="328"/>
      <c r="AR34" s="328"/>
      <c r="AS34" s="328"/>
      <c r="AT34" s="328"/>
      <c r="AU34" s="328"/>
      <c r="AV34" s="328"/>
      <c r="AW34" s="328"/>
      <c r="AX34" s="328"/>
      <c r="AY34" s="328"/>
      <c r="AZ34" s="328"/>
      <c r="BA34" s="188"/>
    </row>
    <row r="35" spans="1:55" ht="13.5" thickTop="1">
      <c r="A35" s="18">
        <v>1</v>
      </c>
      <c r="B35" s="207" t="s">
        <v>12</v>
      </c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9"/>
      <c r="U35" s="629" t="s">
        <v>21</v>
      </c>
      <c r="V35" s="437"/>
      <c r="W35" s="436" t="s">
        <v>21</v>
      </c>
      <c r="X35" s="437"/>
      <c r="Y35" s="436" t="s">
        <v>21</v>
      </c>
      <c r="Z35" s="437"/>
      <c r="AA35" s="436" t="s">
        <v>21</v>
      </c>
      <c r="AB35" s="437"/>
      <c r="AC35" s="436" t="s">
        <v>21</v>
      </c>
      <c r="AD35" s="437"/>
      <c r="AE35" s="436" t="s">
        <v>21</v>
      </c>
      <c r="AF35" s="437"/>
      <c r="AG35" s="436" t="s">
        <v>21</v>
      </c>
      <c r="AH35" s="437"/>
      <c r="AI35" s="416"/>
      <c r="AJ35" s="417"/>
      <c r="AK35" s="416"/>
      <c r="AL35" s="471"/>
      <c r="AM35" s="443"/>
      <c r="AN35" s="264"/>
      <c r="AO35" s="264"/>
      <c r="AP35" s="264"/>
      <c r="AQ35" s="264"/>
      <c r="AR35" s="264"/>
      <c r="AS35" s="264"/>
      <c r="AT35" s="264"/>
      <c r="AU35" s="264"/>
      <c r="AV35" s="264"/>
      <c r="AW35" s="189"/>
      <c r="AX35" s="189"/>
      <c r="AY35" s="264"/>
      <c r="AZ35" s="264"/>
      <c r="BA35" s="189"/>
    </row>
    <row r="36" spans="1:55">
      <c r="A36" s="19">
        <v>2</v>
      </c>
      <c r="B36" s="259" t="s">
        <v>59</v>
      </c>
      <c r="C36" s="338"/>
      <c r="D36" s="338"/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9"/>
      <c r="U36" s="262" t="s">
        <v>21</v>
      </c>
      <c r="V36" s="263"/>
      <c r="W36" s="265" t="s">
        <v>21</v>
      </c>
      <c r="X36" s="263"/>
      <c r="Y36" s="265" t="s">
        <v>21</v>
      </c>
      <c r="Z36" s="263"/>
      <c r="AA36" s="265" t="s">
        <v>21</v>
      </c>
      <c r="AB36" s="263"/>
      <c r="AC36" s="265" t="s">
        <v>21</v>
      </c>
      <c r="AD36" s="263"/>
      <c r="AE36" s="257"/>
      <c r="AF36" s="258"/>
      <c r="AG36" s="257"/>
      <c r="AH36" s="258"/>
      <c r="AI36" s="257"/>
      <c r="AJ36" s="258"/>
      <c r="AK36" s="257"/>
      <c r="AL36" s="473"/>
      <c r="AM36" s="443"/>
      <c r="AN36" s="264"/>
      <c r="AO36" s="264"/>
      <c r="AP36" s="264"/>
      <c r="AQ36" s="264"/>
      <c r="AR36" s="264"/>
      <c r="AS36" s="189"/>
      <c r="AT36" s="189"/>
      <c r="AU36" s="189"/>
      <c r="AV36" s="189"/>
      <c r="AW36" s="189"/>
      <c r="AX36" s="189"/>
      <c r="AY36" s="189"/>
      <c r="AZ36" s="189"/>
      <c r="BA36" s="189"/>
      <c r="BC36" s="139" t="s">
        <v>87</v>
      </c>
    </row>
    <row r="37" spans="1:55">
      <c r="A37" s="19">
        <v>3</v>
      </c>
      <c r="B37" s="259" t="s">
        <v>78</v>
      </c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9"/>
      <c r="U37" s="435"/>
      <c r="V37" s="258"/>
      <c r="W37" s="257"/>
      <c r="X37" s="258"/>
      <c r="Y37" s="257"/>
      <c r="Z37" s="258"/>
      <c r="AA37" s="257"/>
      <c r="AB37" s="258"/>
      <c r="AC37" s="257"/>
      <c r="AD37" s="258"/>
      <c r="AE37" s="257"/>
      <c r="AF37" s="258"/>
      <c r="AG37" s="257"/>
      <c r="AH37" s="258"/>
      <c r="AI37" s="257"/>
      <c r="AJ37" s="258"/>
      <c r="AK37" s="257"/>
      <c r="AL37" s="473"/>
      <c r="AM37" s="19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</row>
    <row r="38" spans="1:55" ht="13.5" thickBot="1">
      <c r="A38" s="34">
        <v>4</v>
      </c>
      <c r="B38" s="228" t="s">
        <v>79</v>
      </c>
      <c r="C38" s="460"/>
      <c r="D38" s="460"/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0"/>
      <c r="R38" s="460"/>
      <c r="S38" s="460"/>
      <c r="T38" s="461"/>
      <c r="U38" s="332" t="s">
        <v>21</v>
      </c>
      <c r="V38" s="333"/>
      <c r="W38" s="334" t="s">
        <v>21</v>
      </c>
      <c r="X38" s="333"/>
      <c r="Y38" s="334" t="s">
        <v>21</v>
      </c>
      <c r="Z38" s="333"/>
      <c r="AA38" s="334" t="s">
        <v>21</v>
      </c>
      <c r="AB38" s="333"/>
      <c r="AC38" s="335"/>
      <c r="AD38" s="336"/>
      <c r="AE38" s="335"/>
      <c r="AF38" s="336"/>
      <c r="AG38" s="335"/>
      <c r="AH38" s="336"/>
      <c r="AI38" s="335"/>
      <c r="AJ38" s="336"/>
      <c r="AK38" s="335"/>
      <c r="AL38" s="472"/>
      <c r="AM38" s="443"/>
      <c r="AN38" s="264"/>
      <c r="AO38" s="264"/>
      <c r="AP38" s="264"/>
      <c r="AQ38" s="264"/>
      <c r="AR38" s="264"/>
      <c r="AS38" s="264"/>
      <c r="AT38" s="264"/>
      <c r="AU38" s="264"/>
      <c r="AV38" s="264"/>
      <c r="AW38" s="189"/>
      <c r="AX38" s="189"/>
      <c r="AY38" s="264"/>
      <c r="AZ38" s="264"/>
      <c r="BA38" s="189"/>
    </row>
    <row r="39" spans="1:55" ht="14.25" thickTop="1" thickBot="1">
      <c r="A39" s="4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325">
        <v>9</v>
      </c>
      <c r="V39" s="326"/>
      <c r="W39" s="327">
        <v>8</v>
      </c>
      <c r="X39" s="326"/>
      <c r="Y39" s="327">
        <v>7</v>
      </c>
      <c r="Z39" s="326"/>
      <c r="AA39" s="327">
        <v>6</v>
      </c>
      <c r="AB39" s="326"/>
      <c r="AC39" s="327">
        <v>5</v>
      </c>
      <c r="AD39" s="326"/>
      <c r="AE39" s="327">
        <v>4</v>
      </c>
      <c r="AF39" s="326"/>
      <c r="AG39" s="327">
        <v>3</v>
      </c>
      <c r="AH39" s="326"/>
      <c r="AI39" s="327">
        <v>2</v>
      </c>
      <c r="AJ39" s="326"/>
      <c r="AK39" s="327">
        <v>1</v>
      </c>
      <c r="AL39" s="329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2"/>
      <c r="AZ39" s="2"/>
      <c r="BA39" s="2"/>
    </row>
    <row r="40" spans="1:55" s="2" customFormat="1" ht="13.5" thickTop="1">
      <c r="A40" s="4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35" t="s">
        <v>22</v>
      </c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BB40" s="198"/>
    </row>
    <row r="41" spans="1:55" s="2" customFormat="1" ht="13.5" thickBot="1">
      <c r="A41"/>
      <c r="B41"/>
      <c r="C41"/>
      <c r="D41"/>
      <c r="E41"/>
      <c r="F41"/>
      <c r="G41"/>
      <c r="H41" s="125"/>
      <c r="I41" s="124" t="s">
        <v>63</v>
      </c>
      <c r="J41" s="125"/>
      <c r="K41" s="125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 s="20"/>
      <c r="AX41" s="20"/>
      <c r="AY41" s="20"/>
      <c r="AZ41" s="20"/>
      <c r="BA41" s="20"/>
      <c r="BB41" s="189"/>
    </row>
    <row r="42" spans="1:55" s="2" customFormat="1" ht="20.25" thickTop="1" thickBot="1">
      <c r="A42" s="1" t="s">
        <v>42</v>
      </c>
      <c r="AQ42" s="36"/>
      <c r="AR42" s="204" t="s">
        <v>24</v>
      </c>
      <c r="AS42" s="205"/>
      <c r="AT42" s="205"/>
      <c r="AU42" s="205"/>
      <c r="AV42" s="206"/>
      <c r="AW42" s="368"/>
      <c r="AX42" s="369"/>
      <c r="AY42" s="369"/>
      <c r="AZ42" s="369"/>
      <c r="BA42" s="369"/>
      <c r="BB42" s="189"/>
    </row>
    <row r="43" spans="1:55" s="2" customFormat="1" ht="13.5" thickTop="1">
      <c r="A43" s="271" t="s">
        <v>43</v>
      </c>
      <c r="B43" s="272"/>
      <c r="C43" s="273"/>
      <c r="D43" s="370" t="s">
        <v>88</v>
      </c>
      <c r="E43" s="371"/>
      <c r="F43" s="371"/>
      <c r="G43" s="371"/>
      <c r="H43" s="372"/>
      <c r="I43" s="277" t="s">
        <v>40</v>
      </c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4"/>
      <c r="X43" s="7" t="s">
        <v>13</v>
      </c>
      <c r="Y43" s="370" t="s">
        <v>89</v>
      </c>
      <c r="Z43" s="371"/>
      <c r="AA43" s="371"/>
      <c r="AB43" s="371"/>
      <c r="AC43" s="372"/>
      <c r="AD43" s="277" t="s">
        <v>90</v>
      </c>
      <c r="AE43" s="278"/>
      <c r="AF43" s="278"/>
      <c r="AG43" s="278"/>
      <c r="AH43" s="278"/>
      <c r="AI43" s="278"/>
      <c r="AJ43" s="278"/>
      <c r="AK43" s="278"/>
      <c r="AL43" s="278"/>
      <c r="AM43" s="278"/>
      <c r="AN43" s="278"/>
      <c r="AO43" s="278"/>
      <c r="AP43" s="278"/>
      <c r="AQ43" s="280"/>
      <c r="AR43" s="375"/>
      <c r="AS43" s="376"/>
      <c r="AT43" s="8" t="s">
        <v>13</v>
      </c>
      <c r="AU43" s="376"/>
      <c r="AV43" s="379"/>
      <c r="AW43" s="377"/>
      <c r="AX43" s="378"/>
      <c r="AY43" s="9"/>
      <c r="AZ43" s="378"/>
      <c r="BA43" s="378"/>
      <c r="BB43" s="9"/>
    </row>
    <row r="44" spans="1:55">
      <c r="A44" s="426" t="s">
        <v>45</v>
      </c>
      <c r="B44" s="427"/>
      <c r="C44" s="428"/>
      <c r="D44" s="380" t="s">
        <v>91</v>
      </c>
      <c r="E44" s="381"/>
      <c r="F44" s="381"/>
      <c r="G44" s="381"/>
      <c r="H44" s="382"/>
      <c r="I44" s="419" t="s">
        <v>12</v>
      </c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1"/>
      <c r="X44" s="14" t="s">
        <v>13</v>
      </c>
      <c r="Y44" s="380" t="s">
        <v>92</v>
      </c>
      <c r="Z44" s="381"/>
      <c r="AA44" s="381"/>
      <c r="AB44" s="381"/>
      <c r="AC44" s="382"/>
      <c r="AD44" s="420" t="s">
        <v>38</v>
      </c>
      <c r="AE44" s="420"/>
      <c r="AF44" s="420"/>
      <c r="AG44" s="420"/>
      <c r="AH44" s="420"/>
      <c r="AI44" s="420"/>
      <c r="AJ44" s="420"/>
      <c r="AK44" s="420"/>
      <c r="AL44" s="420"/>
      <c r="AM44" s="420"/>
      <c r="AN44" s="420"/>
      <c r="AO44" s="420"/>
      <c r="AP44" s="420"/>
      <c r="AQ44" s="422"/>
      <c r="AR44" s="423">
        <v>3</v>
      </c>
      <c r="AS44" s="424"/>
      <c r="AT44" s="15" t="s">
        <v>13</v>
      </c>
      <c r="AU44" s="424">
        <v>3</v>
      </c>
      <c r="AV44" s="425"/>
      <c r="AW44" s="377"/>
      <c r="AX44" s="378"/>
      <c r="AY44" s="9"/>
      <c r="AZ44" s="378"/>
      <c r="BA44" s="378"/>
    </row>
    <row r="45" spans="1:55">
      <c r="A45" s="426" t="s">
        <v>47</v>
      </c>
      <c r="B45" s="427"/>
      <c r="C45" s="428"/>
      <c r="D45" s="380" t="s">
        <v>93</v>
      </c>
      <c r="E45" s="381"/>
      <c r="F45" s="381"/>
      <c r="G45" s="381"/>
      <c r="H45" s="382"/>
      <c r="I45" s="419" t="s">
        <v>67</v>
      </c>
      <c r="J45" s="429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30"/>
      <c r="X45" s="16" t="s">
        <v>13</v>
      </c>
      <c r="Y45" s="380" t="s">
        <v>94</v>
      </c>
      <c r="Z45" s="381"/>
      <c r="AA45" s="381"/>
      <c r="AB45" s="381"/>
      <c r="AC45" s="382"/>
      <c r="AD45" s="25" t="s">
        <v>79</v>
      </c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30"/>
      <c r="AR45" s="423"/>
      <c r="AS45" s="424"/>
      <c r="AT45" s="15" t="s">
        <v>13</v>
      </c>
      <c r="AU45" s="424"/>
      <c r="AV45" s="425"/>
      <c r="AW45" s="377"/>
      <c r="AX45" s="378"/>
      <c r="AY45" s="9"/>
      <c r="AZ45" s="378"/>
      <c r="BA45" s="378"/>
    </row>
    <row r="46" spans="1:55" ht="13.5" thickBot="1">
      <c r="A46" s="284" t="s">
        <v>49</v>
      </c>
      <c r="B46" s="285"/>
      <c r="C46" s="286"/>
      <c r="D46" s="287" t="s">
        <v>95</v>
      </c>
      <c r="E46" s="387"/>
      <c r="F46" s="387"/>
      <c r="G46" s="387"/>
      <c r="H46" s="388"/>
      <c r="I46" s="290" t="s">
        <v>59</v>
      </c>
      <c r="J46" s="385"/>
      <c r="K46" s="385"/>
      <c r="L46" s="385"/>
      <c r="M46" s="385"/>
      <c r="N46" s="385"/>
      <c r="O46" s="385"/>
      <c r="P46" s="385"/>
      <c r="Q46" s="385"/>
      <c r="R46" s="385"/>
      <c r="S46" s="385"/>
      <c r="T46" s="385"/>
      <c r="U46" s="385"/>
      <c r="V46" s="385"/>
      <c r="W46" s="386"/>
      <c r="X46" s="10" t="s">
        <v>13</v>
      </c>
      <c r="Y46" s="287" t="s">
        <v>96</v>
      </c>
      <c r="Z46" s="387"/>
      <c r="AA46" s="387"/>
      <c r="AB46" s="387"/>
      <c r="AC46" s="388"/>
      <c r="AD46" s="24" t="s">
        <v>97</v>
      </c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2"/>
      <c r="AR46" s="389"/>
      <c r="AS46" s="383"/>
      <c r="AT46" s="11" t="s">
        <v>13</v>
      </c>
      <c r="AU46" s="383"/>
      <c r="AV46" s="384"/>
      <c r="AW46" s="377"/>
      <c r="AX46" s="378"/>
      <c r="AY46" s="9"/>
      <c r="AZ46" s="378"/>
      <c r="BA46" s="378"/>
    </row>
    <row r="47" spans="1:55" ht="14.25" thickTop="1" thickBot="1"/>
    <row r="48" spans="1:55" ht="20.25" thickTop="1" thickBot="1">
      <c r="A48" s="5" t="s">
        <v>23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04" t="s">
        <v>24</v>
      </c>
      <c r="AS48" s="205"/>
      <c r="AT48" s="205"/>
      <c r="AU48" s="205"/>
      <c r="AV48" s="206"/>
      <c r="AW48" s="204" t="s">
        <v>25</v>
      </c>
      <c r="AX48" s="205"/>
      <c r="AY48" s="205"/>
      <c r="AZ48" s="205"/>
      <c r="BA48" s="206"/>
    </row>
    <row r="49" spans="1:53" ht="13.5" thickTop="1">
      <c r="A49" s="271" t="s">
        <v>26</v>
      </c>
      <c r="B49" s="272"/>
      <c r="C49" s="273"/>
      <c r="D49" s="274" t="s">
        <v>51</v>
      </c>
      <c r="E49" s="275"/>
      <c r="F49" s="275"/>
      <c r="G49" s="275"/>
      <c r="H49" s="276"/>
      <c r="I49" s="277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9"/>
      <c r="X49" s="7" t="s">
        <v>13</v>
      </c>
      <c r="Y49" s="274" t="s">
        <v>52</v>
      </c>
      <c r="Z49" s="275"/>
      <c r="AA49" s="275"/>
      <c r="AB49" s="275"/>
      <c r="AC49" s="276"/>
      <c r="AD49" s="277"/>
      <c r="AE49" s="278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80"/>
      <c r="AR49" s="281"/>
      <c r="AS49" s="282"/>
      <c r="AT49" s="8" t="s">
        <v>13</v>
      </c>
      <c r="AU49" s="282"/>
      <c r="AV49" s="283"/>
      <c r="AW49" s="281"/>
      <c r="AX49" s="282"/>
      <c r="AY49" s="8" t="s">
        <v>13</v>
      </c>
      <c r="AZ49" s="282"/>
      <c r="BA49" s="283"/>
    </row>
    <row r="50" spans="1:53" ht="13.5" thickBot="1">
      <c r="A50" s="284" t="s">
        <v>29</v>
      </c>
      <c r="B50" s="285"/>
      <c r="C50" s="286"/>
      <c r="D50" s="287" t="s">
        <v>53</v>
      </c>
      <c r="E50" s="288"/>
      <c r="F50" s="288"/>
      <c r="G50" s="288"/>
      <c r="H50" s="289"/>
      <c r="I50" s="290" t="s">
        <v>12</v>
      </c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2"/>
      <c r="X50" s="10" t="s">
        <v>13</v>
      </c>
      <c r="Y50" s="287" t="s">
        <v>54</v>
      </c>
      <c r="Z50" s="288"/>
      <c r="AA50" s="288"/>
      <c r="AB50" s="288"/>
      <c r="AC50" s="289"/>
      <c r="AD50" s="290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3"/>
      <c r="AR50" s="294"/>
      <c r="AS50" s="295"/>
      <c r="AT50" s="11" t="s">
        <v>13</v>
      </c>
      <c r="AU50" s="295"/>
      <c r="AV50" s="296"/>
      <c r="AW50" s="294"/>
      <c r="AX50" s="295"/>
      <c r="AY50" s="11" t="s">
        <v>13</v>
      </c>
      <c r="AZ50" s="295"/>
      <c r="BA50" s="296"/>
    </row>
    <row r="51" spans="1:53" ht="14.25" thickTop="1" thickBo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1"/>
      <c r="AK51" s="21"/>
      <c r="AL51" s="21"/>
      <c r="AM51" s="21"/>
      <c r="AN51" s="21"/>
      <c r="AO51" s="21"/>
      <c r="AP51" s="21"/>
      <c r="AQ51" s="21"/>
      <c r="AR51" s="22"/>
      <c r="AS51" s="21"/>
      <c r="AT51" s="33"/>
      <c r="AU51" s="22"/>
      <c r="AV51" s="21"/>
      <c r="AW51" s="22"/>
      <c r="AX51" s="21"/>
      <c r="AY51" s="33"/>
      <c r="AZ51" s="22"/>
      <c r="BA51" s="21"/>
    </row>
    <row r="52" spans="1:53" ht="20.25" thickTop="1" thickBot="1">
      <c r="A52" s="5" t="s">
        <v>32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04" t="s">
        <v>24</v>
      </c>
      <c r="AS52" s="205"/>
      <c r="AT52" s="205"/>
      <c r="AU52" s="205"/>
      <c r="AV52" s="206"/>
      <c r="AW52" s="204" t="s">
        <v>25</v>
      </c>
      <c r="AX52" s="205"/>
      <c r="AY52" s="205"/>
      <c r="AZ52" s="205"/>
      <c r="BA52" s="206"/>
    </row>
    <row r="53" spans="1:53" ht="14.25" thickTop="1" thickBot="1">
      <c r="A53" s="300" t="s">
        <v>33</v>
      </c>
      <c r="B53" s="301"/>
      <c r="C53" s="302"/>
      <c r="D53" s="303" t="s">
        <v>34</v>
      </c>
      <c r="E53" s="304"/>
      <c r="F53" s="304"/>
      <c r="G53" s="304"/>
      <c r="H53" s="305"/>
      <c r="I53" s="306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8"/>
      <c r="X53" s="12" t="s">
        <v>13</v>
      </c>
      <c r="Y53" s="303" t="s">
        <v>35</v>
      </c>
      <c r="Z53" s="304"/>
      <c r="AA53" s="304"/>
      <c r="AB53" s="304"/>
      <c r="AC53" s="305"/>
      <c r="AD53" s="306"/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9"/>
      <c r="AR53" s="297"/>
      <c r="AS53" s="298"/>
      <c r="AT53" s="13" t="s">
        <v>13</v>
      </c>
      <c r="AU53" s="298"/>
      <c r="AV53" s="299"/>
      <c r="AW53" s="297"/>
      <c r="AX53" s="298"/>
      <c r="AY53" s="13" t="s">
        <v>13</v>
      </c>
      <c r="AZ53" s="298"/>
      <c r="BA53" s="299"/>
    </row>
    <row r="54" spans="1:53" ht="13.5" thickTop="1"/>
  </sheetData>
  <sortState ref="B28:T31">
    <sortCondition ref="B28"/>
  </sortState>
  <mergeCells count="412">
    <mergeCell ref="AC22:AD22"/>
    <mergeCell ref="A45:C45"/>
    <mergeCell ref="D45:H45"/>
    <mergeCell ref="I45:W45"/>
    <mergeCell ref="Y45:AC45"/>
    <mergeCell ref="AR45:AS45"/>
    <mergeCell ref="AU45:AV45"/>
    <mergeCell ref="AW45:AX45"/>
    <mergeCell ref="AZ45:BA45"/>
    <mergeCell ref="AU38:AV38"/>
    <mergeCell ref="AU27:AV27"/>
    <mergeCell ref="AU28:AV28"/>
    <mergeCell ref="AH29:AI29"/>
    <mergeCell ref="AE29:AF29"/>
    <mergeCell ref="B29:T29"/>
    <mergeCell ref="B30:T30"/>
    <mergeCell ref="X29:Y29"/>
    <mergeCell ref="AJ29:AK29"/>
    <mergeCell ref="AM29:AN29"/>
    <mergeCell ref="AO29:AP29"/>
    <mergeCell ref="AQ29:AR29"/>
    <mergeCell ref="AS29:AT29"/>
    <mergeCell ref="AU29:AV29"/>
    <mergeCell ref="B28:T28"/>
    <mergeCell ref="AQ20:AR20"/>
    <mergeCell ref="AS20:AT20"/>
    <mergeCell ref="AU20:AV20"/>
    <mergeCell ref="AM20:AN20"/>
    <mergeCell ref="AO22:AP22"/>
    <mergeCell ref="AQ22:AR22"/>
    <mergeCell ref="AS22:AT22"/>
    <mergeCell ref="AU22:AV22"/>
    <mergeCell ref="AM21:AN21"/>
    <mergeCell ref="AM22:AN22"/>
    <mergeCell ref="A1:BB1"/>
    <mergeCell ref="A2:BB2"/>
    <mergeCell ref="A3:BB3"/>
    <mergeCell ref="A4:BB4"/>
    <mergeCell ref="A5:BB5"/>
    <mergeCell ref="A7:BA7"/>
    <mergeCell ref="AM14:AN14"/>
    <mergeCell ref="AM12:AN12"/>
    <mergeCell ref="AM13:AN13"/>
    <mergeCell ref="AP12:AQ12"/>
    <mergeCell ref="AR12:AS12"/>
    <mergeCell ref="AT12:AU12"/>
    <mergeCell ref="AH13:AI13"/>
    <mergeCell ref="AC12:AD12"/>
    <mergeCell ref="AH12:AI12"/>
    <mergeCell ref="B12:R12"/>
    <mergeCell ref="S12:T12"/>
    <mergeCell ref="V12:W12"/>
    <mergeCell ref="AF12:AG12"/>
    <mergeCell ref="AK12:AL12"/>
    <mergeCell ref="AC14:AD14"/>
    <mergeCell ref="X13:Y13"/>
    <mergeCell ref="B14:R14"/>
    <mergeCell ref="AV12:AW12"/>
    <mergeCell ref="AY12:AZ12"/>
    <mergeCell ref="B13:R13"/>
    <mergeCell ref="S13:T13"/>
    <mergeCell ref="V13:W13"/>
    <mergeCell ref="AC20:AD20"/>
    <mergeCell ref="AM28:AN28"/>
    <mergeCell ref="AC28:AD28"/>
    <mergeCell ref="AE28:AF28"/>
    <mergeCell ref="AO28:AP28"/>
    <mergeCell ref="U22:V22"/>
    <mergeCell ref="AO19:AP19"/>
    <mergeCell ref="AQ19:AR19"/>
    <mergeCell ref="AS19:AT19"/>
    <mergeCell ref="AU19:AV19"/>
    <mergeCell ref="AU21:AV21"/>
    <mergeCell ref="AI19:AJ19"/>
    <mergeCell ref="AK19:AL19"/>
    <mergeCell ref="AM19:AN19"/>
    <mergeCell ref="AG21:AH21"/>
    <mergeCell ref="AI21:AJ21"/>
    <mergeCell ref="AK21:AL21"/>
    <mergeCell ref="AS23:AT23"/>
    <mergeCell ref="AU23:AV23"/>
    <mergeCell ref="AV13:AW13"/>
    <mergeCell ref="A10:R10"/>
    <mergeCell ref="AR10:AS10"/>
    <mergeCell ref="AT10:AU10"/>
    <mergeCell ref="AV10:AW10"/>
    <mergeCell ref="AY10:AZ10"/>
    <mergeCell ref="B11:R11"/>
    <mergeCell ref="X11:Y11"/>
    <mergeCell ref="AA11:AB11"/>
    <mergeCell ref="AC11:AD11"/>
    <mergeCell ref="AF11:AG11"/>
    <mergeCell ref="AH11:AI11"/>
    <mergeCell ref="AK11:AL11"/>
    <mergeCell ref="AM11:AN11"/>
    <mergeCell ref="AP11:AQ11"/>
    <mergeCell ref="AR11:AS11"/>
    <mergeCell ref="AT11:AU11"/>
    <mergeCell ref="AV11:AW11"/>
    <mergeCell ref="AY11:AZ11"/>
    <mergeCell ref="AY13:AZ13"/>
    <mergeCell ref="AP14:AQ14"/>
    <mergeCell ref="AR14:AS14"/>
    <mergeCell ref="AT14:AU14"/>
    <mergeCell ref="AV14:AW14"/>
    <mergeCell ref="AY14:AZ14"/>
    <mergeCell ref="B15:R15"/>
    <mergeCell ref="S15:T15"/>
    <mergeCell ref="V15:W15"/>
    <mergeCell ref="AA15:AB15"/>
    <mergeCell ref="AF15:AG15"/>
    <mergeCell ref="AK15:AL15"/>
    <mergeCell ref="AR15:AS15"/>
    <mergeCell ref="AT15:AU15"/>
    <mergeCell ref="AV15:AW15"/>
    <mergeCell ref="AA13:AB13"/>
    <mergeCell ref="AK13:AL13"/>
    <mergeCell ref="AP13:AQ13"/>
    <mergeCell ref="AR13:AS13"/>
    <mergeCell ref="AT13:AU13"/>
    <mergeCell ref="S14:T14"/>
    <mergeCell ref="S17:AD17"/>
    <mergeCell ref="AY15:AZ15"/>
    <mergeCell ref="V14:W14"/>
    <mergeCell ref="X14:Y14"/>
    <mergeCell ref="AA14:AB14"/>
    <mergeCell ref="AF14:AG14"/>
    <mergeCell ref="X15:Y15"/>
    <mergeCell ref="AC15:AD15"/>
    <mergeCell ref="AH15:AI15"/>
    <mergeCell ref="AY16:AZ16"/>
    <mergeCell ref="AM16:AQ16"/>
    <mergeCell ref="AR16:AS16"/>
    <mergeCell ref="AT16:AU16"/>
    <mergeCell ref="AS30:AT30"/>
    <mergeCell ref="AU30:AV30"/>
    <mergeCell ref="AO30:AP30"/>
    <mergeCell ref="AM30:AN30"/>
    <mergeCell ref="AQ28:AR28"/>
    <mergeCell ref="U29:V29"/>
    <mergeCell ref="AQ27:AR27"/>
    <mergeCell ref="AS27:AT27"/>
    <mergeCell ref="AO27:AP27"/>
    <mergeCell ref="X30:Y30"/>
    <mergeCell ref="Z30:AA30"/>
    <mergeCell ref="AJ30:AK30"/>
    <mergeCell ref="U30:V30"/>
    <mergeCell ref="AC30:AD30"/>
    <mergeCell ref="AS28:AT28"/>
    <mergeCell ref="A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AW19:AX19"/>
    <mergeCell ref="AY19:AZ19"/>
    <mergeCell ref="B20:R20"/>
    <mergeCell ref="S20:T20"/>
    <mergeCell ref="U20:V20"/>
    <mergeCell ref="W20:X20"/>
    <mergeCell ref="Y20:Z20"/>
    <mergeCell ref="AA20:AB20"/>
    <mergeCell ref="AG20:AH20"/>
    <mergeCell ref="AI20:AJ20"/>
    <mergeCell ref="AK20:AL20"/>
    <mergeCell ref="AW20:AX20"/>
    <mergeCell ref="AY20:AZ20"/>
    <mergeCell ref="B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E20:AF20"/>
    <mergeCell ref="AO20:AP20"/>
    <mergeCell ref="AW21:AX21"/>
    <mergeCell ref="AY21:AZ21"/>
    <mergeCell ref="B22:R22"/>
    <mergeCell ref="S22:T22"/>
    <mergeCell ref="W22:X22"/>
    <mergeCell ref="Y22:Z22"/>
    <mergeCell ref="AA22:AB22"/>
    <mergeCell ref="AE22:AF22"/>
    <mergeCell ref="AG22:AH22"/>
    <mergeCell ref="AI22:AJ22"/>
    <mergeCell ref="AK22:AL22"/>
    <mergeCell ref="AW22:AX22"/>
    <mergeCell ref="AY22:AZ22"/>
    <mergeCell ref="U21:V21"/>
    <mergeCell ref="AE21:AF21"/>
    <mergeCell ref="AO21:AP21"/>
    <mergeCell ref="AQ21:AR21"/>
    <mergeCell ref="AS21:AT21"/>
    <mergeCell ref="B21:R21"/>
    <mergeCell ref="S21:T21"/>
    <mergeCell ref="W21:X21"/>
    <mergeCell ref="Y21:Z21"/>
    <mergeCell ref="AA21:AB21"/>
    <mergeCell ref="AC21:AD21"/>
    <mergeCell ref="B23:R23"/>
    <mergeCell ref="S23:T23"/>
    <mergeCell ref="W23:X23"/>
    <mergeCell ref="Y23:Z23"/>
    <mergeCell ref="AA23:AB23"/>
    <mergeCell ref="AG23:AH23"/>
    <mergeCell ref="AI23:AJ23"/>
    <mergeCell ref="AK23:AL23"/>
    <mergeCell ref="AM23:AN23"/>
    <mergeCell ref="AC23:AD23"/>
    <mergeCell ref="U23:V23"/>
    <mergeCell ref="AE23:AF23"/>
    <mergeCell ref="AW23:AX23"/>
    <mergeCell ref="AY23:AZ23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U24:AV24"/>
    <mergeCell ref="AW24:AX24"/>
    <mergeCell ref="AY24:AZ24"/>
    <mergeCell ref="AQ24:AR24"/>
    <mergeCell ref="AS24:AT24"/>
    <mergeCell ref="AO23:AP23"/>
    <mergeCell ref="AQ23:AR23"/>
    <mergeCell ref="AO24:AP24"/>
    <mergeCell ref="Z31:AA31"/>
    <mergeCell ref="AH31:AI31"/>
    <mergeCell ref="AO31:AP31"/>
    <mergeCell ref="AQ31:AR31"/>
    <mergeCell ref="U31:V31"/>
    <mergeCell ref="AC31:AD31"/>
    <mergeCell ref="AE31:AF31"/>
    <mergeCell ref="A27:T27"/>
    <mergeCell ref="U27:Y27"/>
    <mergeCell ref="Z27:AD27"/>
    <mergeCell ref="AE27:AI27"/>
    <mergeCell ref="AJ27:AN27"/>
    <mergeCell ref="Z28:AA28"/>
    <mergeCell ref="AH28:AI28"/>
    <mergeCell ref="AJ28:AK28"/>
    <mergeCell ref="AQ30:AR30"/>
    <mergeCell ref="AS31:AT31"/>
    <mergeCell ref="AU31:AV31"/>
    <mergeCell ref="AJ32:AN32"/>
    <mergeCell ref="AO32:AP32"/>
    <mergeCell ref="AQ32:AR32"/>
    <mergeCell ref="AS32:AT32"/>
    <mergeCell ref="U33:AF33"/>
    <mergeCell ref="A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B31:T31"/>
    <mergeCell ref="X31:Y31"/>
    <mergeCell ref="AW34:AX34"/>
    <mergeCell ref="AY34:AZ34"/>
    <mergeCell ref="B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Y35:AZ35"/>
    <mergeCell ref="AU35:AV35"/>
    <mergeCell ref="AK36:AL36"/>
    <mergeCell ref="AM36:AN36"/>
    <mergeCell ref="AO36:AP36"/>
    <mergeCell ref="AQ36:AR36"/>
    <mergeCell ref="B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B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B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Y38:AZ38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R42:AV42"/>
    <mergeCell ref="AW42:BA42"/>
    <mergeCell ref="A43:C43"/>
    <mergeCell ref="D43:H43"/>
    <mergeCell ref="I43:W43"/>
    <mergeCell ref="Y43:AC43"/>
    <mergeCell ref="AD43:AQ43"/>
    <mergeCell ref="AR43:AS43"/>
    <mergeCell ref="AU43:AV43"/>
    <mergeCell ref="AW43:AX43"/>
    <mergeCell ref="AZ43:BA43"/>
    <mergeCell ref="A44:C44"/>
    <mergeCell ref="D44:H44"/>
    <mergeCell ref="I44:W44"/>
    <mergeCell ref="Y44:AC44"/>
    <mergeCell ref="AD44:AQ44"/>
    <mergeCell ref="AR44:AS44"/>
    <mergeCell ref="AU44:AV44"/>
    <mergeCell ref="AW44:AX44"/>
    <mergeCell ref="AZ44:BA44"/>
    <mergeCell ref="A46:C46"/>
    <mergeCell ref="D46:H46"/>
    <mergeCell ref="I46:W46"/>
    <mergeCell ref="Y46:AC46"/>
    <mergeCell ref="AR46:AS46"/>
    <mergeCell ref="AU46:AV46"/>
    <mergeCell ref="AW46:AX46"/>
    <mergeCell ref="AZ46:BA46"/>
    <mergeCell ref="AR48:AV48"/>
    <mergeCell ref="AW48:BA48"/>
    <mergeCell ref="A49:C49"/>
    <mergeCell ref="D49:H49"/>
    <mergeCell ref="I49:W49"/>
    <mergeCell ref="Y49:AC49"/>
    <mergeCell ref="AD49:AQ49"/>
    <mergeCell ref="AR49:AS49"/>
    <mergeCell ref="AU49:AV49"/>
    <mergeCell ref="AW49:AX49"/>
    <mergeCell ref="AZ49:BA49"/>
    <mergeCell ref="A50:C50"/>
    <mergeCell ref="D50:H50"/>
    <mergeCell ref="I50:W50"/>
    <mergeCell ref="Y50:AC50"/>
    <mergeCell ref="AD50:AQ50"/>
    <mergeCell ref="AR50:AS50"/>
    <mergeCell ref="AU50:AV50"/>
    <mergeCell ref="AW50:AX50"/>
    <mergeCell ref="AZ50:BA50"/>
    <mergeCell ref="AR52:AV52"/>
    <mergeCell ref="AW52:BA52"/>
    <mergeCell ref="A53:C53"/>
    <mergeCell ref="D53:H53"/>
    <mergeCell ref="I53:W53"/>
    <mergeCell ref="Y53:AC53"/>
    <mergeCell ref="AD53:AQ53"/>
    <mergeCell ref="AR53:AS53"/>
    <mergeCell ref="AU53:AV53"/>
    <mergeCell ref="AW53:AX53"/>
    <mergeCell ref="AZ53:BA53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  <colBreaks count="1" manualBreakCount="1">
    <brk id="5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2"/>
  <dimension ref="A1:BM72"/>
  <sheetViews>
    <sheetView showGridLines="0" topLeftCell="A10" workbookViewId="0" xr3:uid="{85D5C41F-068E-5C55-9968-509E7C2A5619}">
      <selection activeCell="BI42" sqref="BI42"/>
    </sheetView>
  </sheetViews>
  <sheetFormatPr defaultRowHeight="12.75"/>
  <cols>
    <col min="1" max="1" width="3" customWidth="1"/>
    <col min="2" max="59" width="1.7109375" customWidth="1"/>
  </cols>
  <sheetData>
    <row r="1" spans="1:64" ht="19.5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</row>
    <row r="2" spans="1:64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</row>
    <row r="3" spans="1:64">
      <c r="A3" s="215" t="s">
        <v>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</row>
    <row r="4" spans="1:64">
      <c r="A4" s="215" t="s">
        <v>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</row>
    <row r="5" spans="1:64">
      <c r="A5" s="216" t="s">
        <v>4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</row>
    <row r="6" spans="1:64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64" ht="23.25">
      <c r="A7" s="217" t="s">
        <v>5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564"/>
      <c r="BC7" s="564"/>
      <c r="BD7" s="564"/>
      <c r="BE7" s="564"/>
      <c r="BF7" s="564"/>
      <c r="BG7" s="564"/>
    </row>
    <row r="8" spans="1:64" ht="23.25">
      <c r="A8" s="2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</row>
    <row r="9" spans="1:64" ht="19.5" thickBot="1">
      <c r="A9" s="1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/>
      <c r="X9" s="2"/>
      <c r="Y9" s="2"/>
      <c r="Z9" s="2"/>
      <c r="AA9" s="2"/>
      <c r="AB9" s="2"/>
      <c r="AC9" s="2"/>
      <c r="AD9" s="2"/>
      <c r="AE9" s="2"/>
      <c r="AF9" s="2"/>
      <c r="AG9" s="2"/>
      <c r="AH9" s="6" t="s">
        <v>98</v>
      </c>
      <c r="AI9" s="17"/>
      <c r="AJ9" s="2"/>
      <c r="AK9" s="6"/>
      <c r="AL9" s="2"/>
      <c r="AM9" s="2"/>
      <c r="AN9" s="2"/>
      <c r="AO9" s="17"/>
      <c r="AP9" s="2"/>
      <c r="AQ9" s="2"/>
      <c r="AR9" s="6"/>
      <c r="AS9" s="2"/>
      <c r="AT9" s="17"/>
      <c r="AU9" s="2"/>
      <c r="AV9" s="2"/>
      <c r="AW9" s="17"/>
      <c r="AX9" s="2"/>
      <c r="AY9" s="2"/>
      <c r="AZ9" s="2"/>
      <c r="BA9" s="2"/>
    </row>
    <row r="10" spans="1:64" s="2" customFormat="1" ht="13.5" customHeight="1" thickTop="1" thickBot="1">
      <c r="A10" s="204" t="s">
        <v>84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6"/>
      <c r="S10" s="50">
        <v>1</v>
      </c>
      <c r="T10" s="51"/>
      <c r="U10" s="51"/>
      <c r="V10" s="51"/>
      <c r="W10" s="51"/>
      <c r="X10" s="52">
        <v>2</v>
      </c>
      <c r="Y10" s="51"/>
      <c r="Z10" s="51"/>
      <c r="AA10" s="51"/>
      <c r="AB10" s="51"/>
      <c r="AC10" s="52">
        <v>3</v>
      </c>
      <c r="AD10" s="51"/>
      <c r="AE10" s="51"/>
      <c r="AF10" s="51"/>
      <c r="AG10" s="51"/>
      <c r="AH10" s="52">
        <v>4</v>
      </c>
      <c r="AI10" s="51"/>
      <c r="AJ10" s="51"/>
      <c r="AK10" s="51"/>
      <c r="AL10" s="51"/>
      <c r="AM10" s="52">
        <v>5</v>
      </c>
      <c r="AN10" s="51"/>
      <c r="AO10" s="51"/>
      <c r="AP10" s="51"/>
      <c r="AQ10" s="90"/>
      <c r="AR10" s="51">
        <v>6</v>
      </c>
      <c r="AS10" s="51"/>
      <c r="AT10" s="51"/>
      <c r="AU10" s="51"/>
      <c r="AV10" s="90"/>
      <c r="AW10" s="52">
        <v>7</v>
      </c>
      <c r="AX10" s="51"/>
      <c r="AY10" s="51"/>
      <c r="AZ10" s="51"/>
      <c r="BA10" s="62"/>
      <c r="BB10" s="219" t="s">
        <v>9</v>
      </c>
      <c r="BC10" s="220"/>
      <c r="BD10" s="219" t="s">
        <v>10</v>
      </c>
      <c r="BE10" s="220"/>
      <c r="BF10" s="219" t="s">
        <v>11</v>
      </c>
      <c r="BG10" s="220"/>
      <c r="BL10"/>
    </row>
    <row r="11" spans="1:64" s="2" customFormat="1" ht="13.5" thickTop="1">
      <c r="A11" s="56">
        <v>1</v>
      </c>
      <c r="B11" s="569" t="s">
        <v>38</v>
      </c>
      <c r="C11" s="656"/>
      <c r="D11" s="656"/>
      <c r="E11" s="656"/>
      <c r="F11" s="656"/>
      <c r="G11" s="656"/>
      <c r="H11" s="656"/>
      <c r="I11" s="656"/>
      <c r="J11" s="656"/>
      <c r="K11" s="656"/>
      <c r="L11" s="656"/>
      <c r="M11" s="656"/>
      <c r="N11" s="656"/>
      <c r="O11" s="656"/>
      <c r="P11" s="656"/>
      <c r="Q11" s="656"/>
      <c r="R11" s="656"/>
      <c r="S11" s="91"/>
      <c r="T11" s="92"/>
      <c r="U11" s="92"/>
      <c r="V11" s="92"/>
      <c r="W11" s="93"/>
      <c r="X11" s="356">
        <v>2</v>
      </c>
      <c r="Y11" s="357"/>
      <c r="Z11" s="154" t="s">
        <v>13</v>
      </c>
      <c r="AA11" s="357">
        <v>1</v>
      </c>
      <c r="AB11" s="393"/>
      <c r="AC11" s="344">
        <v>0</v>
      </c>
      <c r="AD11" s="345"/>
      <c r="AE11" s="151" t="s">
        <v>13</v>
      </c>
      <c r="AF11" s="345">
        <v>2</v>
      </c>
      <c r="AG11" s="346"/>
      <c r="AH11" s="356">
        <v>5</v>
      </c>
      <c r="AI11" s="357"/>
      <c r="AJ11" s="154" t="s">
        <v>13</v>
      </c>
      <c r="AK11" s="357">
        <v>1</v>
      </c>
      <c r="AL11" s="393"/>
      <c r="AM11" s="356">
        <v>3</v>
      </c>
      <c r="AN11" s="357"/>
      <c r="AO11" s="154" t="s">
        <v>13</v>
      </c>
      <c r="AP11" s="357">
        <v>2</v>
      </c>
      <c r="AQ11" s="393"/>
      <c r="AR11" s="667"/>
      <c r="AS11" s="665"/>
      <c r="AT11" s="113" t="s">
        <v>13</v>
      </c>
      <c r="AU11" s="665"/>
      <c r="AV11" s="666"/>
      <c r="AW11" s="344">
        <v>1</v>
      </c>
      <c r="AX11" s="345"/>
      <c r="AY11" s="151" t="s">
        <v>13</v>
      </c>
      <c r="AZ11" s="345">
        <v>2</v>
      </c>
      <c r="BA11" s="657"/>
      <c r="BB11" s="658">
        <f>SUM(X11+AC11+AH11+AM11+AR11+AW11)</f>
        <v>11</v>
      </c>
      <c r="BC11" s="659"/>
      <c r="BD11" s="658">
        <f t="shared" ref="BD11:BD16" si="0">SUM(Q11+V11+AA11+AF11+AK11+AP11+AU11+AZ11)</f>
        <v>8</v>
      </c>
      <c r="BE11" s="659"/>
      <c r="BF11" s="660">
        <v>9</v>
      </c>
      <c r="BG11" s="661"/>
    </row>
    <row r="12" spans="1:64" s="2" customFormat="1">
      <c r="A12" s="60">
        <v>2</v>
      </c>
      <c r="B12" s="565" t="s">
        <v>56</v>
      </c>
      <c r="C12" s="566"/>
      <c r="D12" s="566"/>
      <c r="E12" s="566"/>
      <c r="F12" s="566"/>
      <c r="G12" s="566"/>
      <c r="H12" s="566"/>
      <c r="I12" s="566"/>
      <c r="J12" s="566"/>
      <c r="K12" s="566"/>
      <c r="L12" s="566"/>
      <c r="M12" s="566"/>
      <c r="N12" s="566"/>
      <c r="O12" s="566"/>
      <c r="P12" s="566"/>
      <c r="Q12" s="566"/>
      <c r="R12" s="567"/>
      <c r="S12" s="310">
        <v>1</v>
      </c>
      <c r="T12" s="311"/>
      <c r="U12" s="146" t="s">
        <v>13</v>
      </c>
      <c r="V12" s="311">
        <v>2</v>
      </c>
      <c r="W12" s="312"/>
      <c r="X12" s="26"/>
      <c r="Y12" s="27"/>
      <c r="Z12" s="27"/>
      <c r="AA12" s="27"/>
      <c r="AB12" s="94"/>
      <c r="AC12" s="255">
        <v>2</v>
      </c>
      <c r="AD12" s="256"/>
      <c r="AE12" s="148" t="s">
        <v>13</v>
      </c>
      <c r="AF12" s="256">
        <v>1</v>
      </c>
      <c r="AG12" s="316"/>
      <c r="AH12" s="255">
        <v>4</v>
      </c>
      <c r="AI12" s="256"/>
      <c r="AJ12" s="148" t="s">
        <v>13</v>
      </c>
      <c r="AK12" s="256">
        <v>2</v>
      </c>
      <c r="AL12" s="316"/>
      <c r="AM12" s="315">
        <v>1</v>
      </c>
      <c r="AN12" s="311"/>
      <c r="AO12" s="146" t="s">
        <v>13</v>
      </c>
      <c r="AP12" s="311">
        <v>2</v>
      </c>
      <c r="AQ12" s="312"/>
      <c r="AR12" s="255">
        <v>4</v>
      </c>
      <c r="AS12" s="256"/>
      <c r="AT12" s="148" t="s">
        <v>13</v>
      </c>
      <c r="AU12" s="256">
        <v>3</v>
      </c>
      <c r="AV12" s="316"/>
      <c r="AW12" s="315">
        <v>2</v>
      </c>
      <c r="AX12" s="311"/>
      <c r="AY12" s="146" t="s">
        <v>13</v>
      </c>
      <c r="AZ12" s="311">
        <v>5</v>
      </c>
      <c r="BA12" s="314"/>
      <c r="BB12" s="253">
        <f>SUM(N12+S12+AC12+AH12+AM12+AR12+AW12)</f>
        <v>14</v>
      </c>
      <c r="BC12" s="254"/>
      <c r="BD12" s="253">
        <f t="shared" si="0"/>
        <v>15</v>
      </c>
      <c r="BE12" s="254"/>
      <c r="BF12" s="240">
        <v>9</v>
      </c>
      <c r="BG12" s="241"/>
    </row>
    <row r="13" spans="1:64" s="2" customFormat="1">
      <c r="A13" s="60">
        <v>3</v>
      </c>
      <c r="B13" s="547" t="s">
        <v>99</v>
      </c>
      <c r="C13" s="548"/>
      <c r="D13" s="548"/>
      <c r="E13" s="548"/>
      <c r="F13" s="548"/>
      <c r="G13" s="548"/>
      <c r="H13" s="548"/>
      <c r="I13" s="548"/>
      <c r="J13" s="548"/>
      <c r="K13" s="548"/>
      <c r="L13" s="548"/>
      <c r="M13" s="548"/>
      <c r="N13" s="548"/>
      <c r="O13" s="548"/>
      <c r="P13" s="548"/>
      <c r="Q13" s="548"/>
      <c r="R13" s="548"/>
      <c r="S13" s="340">
        <v>2</v>
      </c>
      <c r="T13" s="256"/>
      <c r="U13" s="148" t="s">
        <v>13</v>
      </c>
      <c r="V13" s="256">
        <v>0</v>
      </c>
      <c r="W13" s="316"/>
      <c r="X13" s="315">
        <v>1</v>
      </c>
      <c r="Y13" s="311"/>
      <c r="Z13" s="146" t="s">
        <v>13</v>
      </c>
      <c r="AA13" s="311">
        <v>2</v>
      </c>
      <c r="AB13" s="312"/>
      <c r="AC13" s="26"/>
      <c r="AD13" s="27"/>
      <c r="AE13" s="27"/>
      <c r="AF13" s="27"/>
      <c r="AG13" s="94"/>
      <c r="AH13" s="255">
        <v>4</v>
      </c>
      <c r="AI13" s="256"/>
      <c r="AJ13" s="148" t="s">
        <v>13</v>
      </c>
      <c r="AK13" s="256">
        <v>0</v>
      </c>
      <c r="AL13" s="316"/>
      <c r="AM13" s="315">
        <v>3</v>
      </c>
      <c r="AN13" s="311"/>
      <c r="AO13" s="146" t="s">
        <v>13</v>
      </c>
      <c r="AP13" s="311">
        <v>4</v>
      </c>
      <c r="AQ13" s="312"/>
      <c r="AR13" s="255">
        <v>4</v>
      </c>
      <c r="AS13" s="256"/>
      <c r="AT13" s="148" t="s">
        <v>13</v>
      </c>
      <c r="AU13" s="256">
        <v>1</v>
      </c>
      <c r="AV13" s="316"/>
      <c r="AW13" s="315">
        <v>1</v>
      </c>
      <c r="AX13" s="311"/>
      <c r="AY13" s="146" t="s">
        <v>13</v>
      </c>
      <c r="AZ13" s="311">
        <v>3</v>
      </c>
      <c r="BA13" s="314"/>
      <c r="BB13" s="253">
        <f>SUM(N13+S13+X13+AH13+AM13+AR13+AW13)</f>
        <v>15</v>
      </c>
      <c r="BC13" s="254"/>
      <c r="BD13" s="253">
        <f t="shared" si="0"/>
        <v>10</v>
      </c>
      <c r="BE13" s="254"/>
      <c r="BF13" s="240">
        <v>9</v>
      </c>
      <c r="BG13" s="241"/>
    </row>
    <row r="14" spans="1:64" s="2" customFormat="1">
      <c r="A14" s="60">
        <v>4</v>
      </c>
      <c r="B14" s="544" t="s">
        <v>100</v>
      </c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310">
        <v>1</v>
      </c>
      <c r="T14" s="311"/>
      <c r="U14" s="146" t="s">
        <v>13</v>
      </c>
      <c r="V14" s="311">
        <v>5</v>
      </c>
      <c r="W14" s="312"/>
      <c r="X14" s="315">
        <v>2</v>
      </c>
      <c r="Y14" s="311"/>
      <c r="Z14" s="146" t="s">
        <v>13</v>
      </c>
      <c r="AA14" s="311">
        <v>4</v>
      </c>
      <c r="AB14" s="312"/>
      <c r="AC14" s="315">
        <v>0</v>
      </c>
      <c r="AD14" s="311"/>
      <c r="AE14" s="146" t="s">
        <v>13</v>
      </c>
      <c r="AF14" s="311">
        <v>4</v>
      </c>
      <c r="AG14" s="312"/>
      <c r="AH14" s="98"/>
      <c r="AI14" s="99"/>
      <c r="AJ14" s="99"/>
      <c r="AK14" s="99"/>
      <c r="AL14" s="100"/>
      <c r="AM14" s="247"/>
      <c r="AN14" s="248"/>
      <c r="AO14" s="95" t="s">
        <v>13</v>
      </c>
      <c r="AP14" s="248"/>
      <c r="AQ14" s="313"/>
      <c r="AR14" s="255">
        <v>4</v>
      </c>
      <c r="AS14" s="256"/>
      <c r="AT14" s="148" t="s">
        <v>13</v>
      </c>
      <c r="AU14" s="256">
        <v>3</v>
      </c>
      <c r="AV14" s="316"/>
      <c r="AW14" s="315">
        <v>0</v>
      </c>
      <c r="AX14" s="311"/>
      <c r="AY14" s="146" t="s">
        <v>13</v>
      </c>
      <c r="AZ14" s="311">
        <v>10</v>
      </c>
      <c r="BA14" s="314"/>
      <c r="BB14" s="253">
        <f>SUM(N14+S14+X14+AC14+AM14+AR14+AW14)</f>
        <v>7</v>
      </c>
      <c r="BC14" s="254"/>
      <c r="BD14" s="253">
        <f t="shared" si="0"/>
        <v>26</v>
      </c>
      <c r="BE14" s="254"/>
      <c r="BF14" s="240">
        <v>1</v>
      </c>
      <c r="BG14" s="241"/>
    </row>
    <row r="15" spans="1:64" s="2" customFormat="1">
      <c r="A15" s="60">
        <v>5</v>
      </c>
      <c r="B15" s="547" t="s">
        <v>85</v>
      </c>
      <c r="C15" s="547"/>
      <c r="D15" s="547"/>
      <c r="E15" s="547"/>
      <c r="F15" s="547"/>
      <c r="G15" s="547"/>
      <c r="H15" s="547"/>
      <c r="I15" s="547"/>
      <c r="J15" s="547"/>
      <c r="K15" s="547"/>
      <c r="L15" s="547"/>
      <c r="M15" s="547"/>
      <c r="N15" s="547"/>
      <c r="O15" s="547"/>
      <c r="P15" s="547"/>
      <c r="Q15" s="547"/>
      <c r="R15" s="547"/>
      <c r="S15" s="310">
        <v>2</v>
      </c>
      <c r="T15" s="311"/>
      <c r="U15" s="146" t="s">
        <v>13</v>
      </c>
      <c r="V15" s="311">
        <v>3</v>
      </c>
      <c r="W15" s="312"/>
      <c r="X15" s="255">
        <v>2</v>
      </c>
      <c r="Y15" s="256"/>
      <c r="Z15" s="148" t="s">
        <v>13</v>
      </c>
      <c r="AA15" s="256">
        <v>1</v>
      </c>
      <c r="AB15" s="316"/>
      <c r="AC15" s="255">
        <v>4</v>
      </c>
      <c r="AD15" s="256"/>
      <c r="AE15" s="148" t="s">
        <v>13</v>
      </c>
      <c r="AF15" s="256">
        <v>3</v>
      </c>
      <c r="AG15" s="316"/>
      <c r="AH15" s="247"/>
      <c r="AI15" s="248"/>
      <c r="AJ15" s="95" t="s">
        <v>13</v>
      </c>
      <c r="AK15" s="248"/>
      <c r="AL15" s="313"/>
      <c r="AM15" s="111"/>
      <c r="AN15" s="112"/>
      <c r="AO15" s="112"/>
      <c r="AP15" s="112"/>
      <c r="AQ15" s="138"/>
      <c r="AR15" s="255">
        <v>5</v>
      </c>
      <c r="AS15" s="256"/>
      <c r="AT15" s="148" t="s">
        <v>13</v>
      </c>
      <c r="AU15" s="256">
        <v>1</v>
      </c>
      <c r="AV15" s="316"/>
      <c r="AW15" s="315">
        <v>0</v>
      </c>
      <c r="AX15" s="311"/>
      <c r="AY15" s="146" t="s">
        <v>13</v>
      </c>
      <c r="AZ15" s="311">
        <v>3</v>
      </c>
      <c r="BA15" s="314"/>
      <c r="BB15" s="253">
        <f>SUM(N15+S15+X15+AC15+AH15+AR15+AW15)</f>
        <v>13</v>
      </c>
      <c r="BC15" s="254"/>
      <c r="BD15" s="253">
        <f t="shared" si="0"/>
        <v>11</v>
      </c>
      <c r="BE15" s="254"/>
      <c r="BF15" s="240">
        <v>9</v>
      </c>
      <c r="BG15" s="241"/>
    </row>
    <row r="16" spans="1:64" s="2" customFormat="1">
      <c r="A16" s="60">
        <v>6</v>
      </c>
      <c r="B16" s="648" t="s">
        <v>39</v>
      </c>
      <c r="C16" s="548"/>
      <c r="D16" s="548"/>
      <c r="E16" s="548"/>
      <c r="F16" s="548"/>
      <c r="G16" s="548"/>
      <c r="H16" s="548"/>
      <c r="I16" s="548"/>
      <c r="J16" s="548"/>
      <c r="K16" s="548"/>
      <c r="L16" s="548"/>
      <c r="M16" s="548"/>
      <c r="N16" s="548"/>
      <c r="O16" s="548"/>
      <c r="P16" s="548"/>
      <c r="Q16" s="548"/>
      <c r="R16" s="649"/>
      <c r="S16" s="664"/>
      <c r="T16" s="248"/>
      <c r="U16" s="95" t="s">
        <v>13</v>
      </c>
      <c r="V16" s="248"/>
      <c r="W16" s="313"/>
      <c r="X16" s="315">
        <v>3</v>
      </c>
      <c r="Y16" s="311"/>
      <c r="Z16" s="146" t="s">
        <v>13</v>
      </c>
      <c r="AA16" s="311">
        <v>4</v>
      </c>
      <c r="AB16" s="312"/>
      <c r="AC16" s="315">
        <v>1</v>
      </c>
      <c r="AD16" s="311"/>
      <c r="AE16" s="146" t="s">
        <v>13</v>
      </c>
      <c r="AF16" s="311">
        <v>4</v>
      </c>
      <c r="AG16" s="312"/>
      <c r="AH16" s="315">
        <v>3</v>
      </c>
      <c r="AI16" s="311"/>
      <c r="AJ16" s="146" t="s">
        <v>13</v>
      </c>
      <c r="AK16" s="311">
        <v>4</v>
      </c>
      <c r="AL16" s="312"/>
      <c r="AM16" s="315">
        <v>1</v>
      </c>
      <c r="AN16" s="311"/>
      <c r="AO16" s="146" t="s">
        <v>13</v>
      </c>
      <c r="AP16" s="311">
        <v>5</v>
      </c>
      <c r="AQ16" s="312"/>
      <c r="AR16" s="98"/>
      <c r="AS16" s="99"/>
      <c r="AT16" s="99"/>
      <c r="AU16" s="99"/>
      <c r="AV16" s="100"/>
      <c r="AW16" s="315">
        <v>0</v>
      </c>
      <c r="AX16" s="311"/>
      <c r="AY16" s="146" t="s">
        <v>13</v>
      </c>
      <c r="AZ16" s="311">
        <v>5</v>
      </c>
      <c r="BA16" s="314"/>
      <c r="BB16" s="253">
        <f>SUM(N16+S16+X16+AC16+AH16+AM16+AW16)</f>
        <v>8</v>
      </c>
      <c r="BC16" s="254"/>
      <c r="BD16" s="253">
        <f t="shared" si="0"/>
        <v>22</v>
      </c>
      <c r="BE16" s="254"/>
      <c r="BF16" s="240">
        <v>0</v>
      </c>
      <c r="BG16" s="241"/>
      <c r="BJ16" s="86" t="s">
        <v>101</v>
      </c>
    </row>
    <row r="17" spans="1:65" s="2" customFormat="1" ht="13.5" thickBot="1">
      <c r="A17" s="59">
        <v>7</v>
      </c>
      <c r="B17" s="645" t="s">
        <v>40</v>
      </c>
      <c r="C17" s="646"/>
      <c r="D17" s="646"/>
      <c r="E17" s="646"/>
      <c r="F17" s="646"/>
      <c r="G17" s="646"/>
      <c r="H17" s="646"/>
      <c r="I17" s="646"/>
      <c r="J17" s="646"/>
      <c r="K17" s="646"/>
      <c r="L17" s="646"/>
      <c r="M17" s="646"/>
      <c r="N17" s="646"/>
      <c r="O17" s="646"/>
      <c r="P17" s="646"/>
      <c r="Q17" s="646"/>
      <c r="R17" s="647"/>
      <c r="S17" s="362">
        <v>2</v>
      </c>
      <c r="T17" s="235"/>
      <c r="U17" s="150" t="s">
        <v>13</v>
      </c>
      <c r="V17" s="235">
        <v>1</v>
      </c>
      <c r="W17" s="236"/>
      <c r="X17" s="234">
        <v>5</v>
      </c>
      <c r="Y17" s="235"/>
      <c r="Z17" s="150" t="s">
        <v>13</v>
      </c>
      <c r="AA17" s="235">
        <v>2</v>
      </c>
      <c r="AB17" s="236"/>
      <c r="AC17" s="234">
        <v>3</v>
      </c>
      <c r="AD17" s="235"/>
      <c r="AE17" s="150" t="s">
        <v>13</v>
      </c>
      <c r="AF17" s="235">
        <v>1</v>
      </c>
      <c r="AG17" s="236"/>
      <c r="AH17" s="234">
        <v>10</v>
      </c>
      <c r="AI17" s="235"/>
      <c r="AJ17" s="150" t="s">
        <v>13</v>
      </c>
      <c r="AK17" s="235">
        <v>0</v>
      </c>
      <c r="AL17" s="236"/>
      <c r="AM17" s="234">
        <v>3</v>
      </c>
      <c r="AN17" s="235"/>
      <c r="AO17" s="150" t="s">
        <v>13</v>
      </c>
      <c r="AP17" s="235">
        <v>0</v>
      </c>
      <c r="AQ17" s="236"/>
      <c r="AR17" s="234">
        <v>5</v>
      </c>
      <c r="AS17" s="235"/>
      <c r="AT17" s="150" t="s">
        <v>13</v>
      </c>
      <c r="AU17" s="235">
        <v>0</v>
      </c>
      <c r="AV17" s="236"/>
      <c r="AW17" s="65"/>
      <c r="AX17" s="66"/>
      <c r="AY17" s="66"/>
      <c r="AZ17" s="66"/>
      <c r="BA17" s="67"/>
      <c r="BB17" s="243">
        <f>SUM(N17+S17+X17+AC17+AH17+AM17+AR17)</f>
        <v>28</v>
      </c>
      <c r="BC17" s="244"/>
      <c r="BD17" s="243">
        <f>SUM(Q17+V17+AA17+AF17+AK17+AP17+AU17+AZ17)</f>
        <v>4</v>
      </c>
      <c r="BE17" s="244"/>
      <c r="BF17" s="245">
        <v>18</v>
      </c>
      <c r="BG17" s="246"/>
    </row>
    <row r="18" spans="1:65" s="2" customFormat="1" ht="14.25" thickTop="1" thickBot="1">
      <c r="A18" s="3"/>
      <c r="N18" s="4"/>
      <c r="S18" s="4"/>
      <c r="X18" s="4"/>
      <c r="AC18" s="4"/>
      <c r="AH18" s="4"/>
      <c r="AM18" s="4"/>
      <c r="AN18" s="4"/>
      <c r="AR18" s="4"/>
      <c r="AW18" s="653" t="s">
        <v>41</v>
      </c>
      <c r="AX18" s="653"/>
      <c r="AY18" s="653"/>
      <c r="AZ18" s="653"/>
      <c r="BA18" s="653"/>
      <c r="BB18" s="654">
        <f>SUM(BB11:BB17)</f>
        <v>96</v>
      </c>
      <c r="BC18" s="655"/>
      <c r="BD18" s="654">
        <f>SUM(BD11:BD17)</f>
        <v>96</v>
      </c>
      <c r="BE18" s="655"/>
    </row>
    <row r="19" spans="1:65" s="2" customFormat="1" ht="16.5" customHeight="1" thickTop="1" thickBot="1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510" t="s">
        <v>20</v>
      </c>
      <c r="T19" s="510"/>
      <c r="U19" s="510"/>
      <c r="V19" s="510"/>
      <c r="W19" s="510"/>
      <c r="X19" s="510"/>
      <c r="Y19" s="510"/>
      <c r="Z19" s="510"/>
      <c r="AA19" s="510"/>
      <c r="AB19" s="510"/>
      <c r="AC19" s="510"/>
      <c r="AD19" s="510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</row>
    <row r="20" spans="1:65" s="2" customFormat="1" ht="14.25" thickTop="1" thickBot="1">
      <c r="A20" s="204" t="s">
        <v>84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6"/>
      <c r="S20" s="325">
        <v>1</v>
      </c>
      <c r="T20" s="326"/>
      <c r="U20" s="327">
        <v>2</v>
      </c>
      <c r="V20" s="326"/>
      <c r="W20" s="327">
        <v>3</v>
      </c>
      <c r="X20" s="326"/>
      <c r="Y20" s="327">
        <v>4</v>
      </c>
      <c r="Z20" s="326"/>
      <c r="AA20" s="327">
        <v>5</v>
      </c>
      <c r="AB20" s="326"/>
      <c r="AC20" s="327">
        <v>6</v>
      </c>
      <c r="AD20" s="326"/>
      <c r="AE20" s="327">
        <v>7</v>
      </c>
      <c r="AF20" s="326"/>
      <c r="AG20" s="327">
        <v>8</v>
      </c>
      <c r="AH20" s="326"/>
      <c r="AI20" s="327">
        <v>9</v>
      </c>
      <c r="AJ20" s="326"/>
      <c r="AK20" s="327">
        <v>10</v>
      </c>
      <c r="AL20" s="326"/>
      <c r="AM20" s="327">
        <v>11</v>
      </c>
      <c r="AN20" s="326"/>
      <c r="AO20" s="327">
        <v>12</v>
      </c>
      <c r="AP20" s="326"/>
      <c r="AQ20" s="327">
        <v>13</v>
      </c>
      <c r="AR20" s="326"/>
      <c r="AS20" s="327">
        <v>14</v>
      </c>
      <c r="AT20" s="326"/>
      <c r="AU20" s="327">
        <v>15</v>
      </c>
      <c r="AV20" s="326"/>
      <c r="AW20" s="327">
        <v>16</v>
      </c>
      <c r="AX20" s="326"/>
      <c r="AY20" s="327">
        <v>17</v>
      </c>
      <c r="AZ20" s="326"/>
      <c r="BA20" s="327">
        <v>18</v>
      </c>
      <c r="BB20" s="465"/>
      <c r="BC20" s="448"/>
      <c r="BD20" s="221"/>
      <c r="BE20" s="188"/>
    </row>
    <row r="21" spans="1:65" s="2" customFormat="1" ht="13.5" thickTop="1">
      <c r="A21" s="56">
        <v>1</v>
      </c>
      <c r="B21" s="569" t="s">
        <v>38</v>
      </c>
      <c r="C21" s="656"/>
      <c r="D21" s="656"/>
      <c r="E21" s="656"/>
      <c r="F21" s="656"/>
      <c r="G21" s="656"/>
      <c r="H21" s="656"/>
      <c r="I21" s="656"/>
      <c r="J21" s="656"/>
      <c r="K21" s="656"/>
      <c r="L21" s="656"/>
      <c r="M21" s="656"/>
      <c r="N21" s="656"/>
      <c r="O21" s="656"/>
      <c r="P21" s="656"/>
      <c r="Q21" s="656"/>
      <c r="R21" s="656"/>
      <c r="S21" s="412" t="s">
        <v>21</v>
      </c>
      <c r="T21" s="413"/>
      <c r="U21" s="418" t="s">
        <v>21</v>
      </c>
      <c r="V21" s="413"/>
      <c r="W21" s="418" t="s">
        <v>21</v>
      </c>
      <c r="X21" s="413"/>
      <c r="Y21" s="418" t="s">
        <v>21</v>
      </c>
      <c r="Z21" s="413"/>
      <c r="AA21" s="418" t="s">
        <v>21</v>
      </c>
      <c r="AB21" s="413"/>
      <c r="AC21" s="418" t="s">
        <v>21</v>
      </c>
      <c r="AD21" s="413"/>
      <c r="AE21" s="418" t="s">
        <v>21</v>
      </c>
      <c r="AF21" s="413"/>
      <c r="AG21" s="418" t="s">
        <v>21</v>
      </c>
      <c r="AH21" s="413"/>
      <c r="AI21" s="418" t="s">
        <v>21</v>
      </c>
      <c r="AJ21" s="413"/>
      <c r="AK21" s="418"/>
      <c r="AL21" s="413"/>
      <c r="AM21" s="418"/>
      <c r="AN21" s="413"/>
      <c r="AO21" s="418"/>
      <c r="AP21" s="413"/>
      <c r="AQ21" s="414"/>
      <c r="AR21" s="415"/>
      <c r="AS21" s="414"/>
      <c r="AT21" s="415"/>
      <c r="AU21" s="414"/>
      <c r="AV21" s="415"/>
      <c r="AW21" s="414"/>
      <c r="AX21" s="415"/>
      <c r="AY21" s="414"/>
      <c r="AZ21" s="415"/>
      <c r="BA21" s="414"/>
      <c r="BB21" s="652"/>
      <c r="BC21" s="643"/>
      <c r="BD21" s="644"/>
      <c r="BE21" s="193"/>
      <c r="BM21" s="86" t="s">
        <v>71</v>
      </c>
    </row>
    <row r="22" spans="1:65" s="2" customFormat="1">
      <c r="A22" s="60">
        <v>2</v>
      </c>
      <c r="B22" s="565" t="s">
        <v>56</v>
      </c>
      <c r="C22" s="566"/>
      <c r="D22" s="566"/>
      <c r="E22" s="566"/>
      <c r="F22" s="566"/>
      <c r="G22" s="566"/>
      <c r="H22" s="566"/>
      <c r="I22" s="566"/>
      <c r="J22" s="566"/>
      <c r="K22" s="566"/>
      <c r="L22" s="566"/>
      <c r="M22" s="566"/>
      <c r="N22" s="566"/>
      <c r="O22" s="566"/>
      <c r="P22" s="566"/>
      <c r="Q22" s="566"/>
      <c r="R22" s="567"/>
      <c r="S22" s="262" t="s">
        <v>21</v>
      </c>
      <c r="T22" s="263"/>
      <c r="U22" s="265" t="s">
        <v>21</v>
      </c>
      <c r="V22" s="263"/>
      <c r="W22" s="265" t="s">
        <v>21</v>
      </c>
      <c r="X22" s="263"/>
      <c r="Y22" s="265" t="s">
        <v>21</v>
      </c>
      <c r="Z22" s="263"/>
      <c r="AA22" s="265" t="s">
        <v>21</v>
      </c>
      <c r="AB22" s="263"/>
      <c r="AC22" s="265" t="s">
        <v>21</v>
      </c>
      <c r="AD22" s="263"/>
      <c r="AE22" s="265" t="s">
        <v>21</v>
      </c>
      <c r="AF22" s="263"/>
      <c r="AG22" s="265" t="s">
        <v>21</v>
      </c>
      <c r="AH22" s="263"/>
      <c r="AI22" s="265" t="s">
        <v>21</v>
      </c>
      <c r="AJ22" s="263"/>
      <c r="AK22" s="257"/>
      <c r="AL22" s="258"/>
      <c r="AM22" s="257"/>
      <c r="AN22" s="258"/>
      <c r="AO22" s="257"/>
      <c r="AP22" s="258"/>
      <c r="AQ22" s="257"/>
      <c r="AR22" s="258"/>
      <c r="AS22" s="257"/>
      <c r="AT22" s="258"/>
      <c r="AU22" s="257"/>
      <c r="AV22" s="258"/>
      <c r="AW22" s="257"/>
      <c r="AX22" s="258"/>
      <c r="AY22" s="257"/>
      <c r="AZ22" s="258"/>
      <c r="BA22" s="257"/>
      <c r="BB22" s="269"/>
      <c r="BC22" s="643"/>
      <c r="BD22" s="644"/>
      <c r="BE22" s="189"/>
    </row>
    <row r="23" spans="1:65" s="2" customFormat="1">
      <c r="A23" s="60">
        <v>3</v>
      </c>
      <c r="B23" s="547" t="s">
        <v>99</v>
      </c>
      <c r="C23" s="548"/>
      <c r="D23" s="548"/>
      <c r="E23" s="548"/>
      <c r="F23" s="548"/>
      <c r="G23" s="548"/>
      <c r="H23" s="548"/>
      <c r="I23" s="548"/>
      <c r="J23" s="548"/>
      <c r="K23" s="548"/>
      <c r="L23" s="548"/>
      <c r="M23" s="548"/>
      <c r="N23" s="548"/>
      <c r="O23" s="548"/>
      <c r="P23" s="548"/>
      <c r="Q23" s="548"/>
      <c r="R23" s="548"/>
      <c r="S23" s="262" t="s">
        <v>21</v>
      </c>
      <c r="T23" s="263"/>
      <c r="U23" s="265" t="s">
        <v>21</v>
      </c>
      <c r="V23" s="263"/>
      <c r="W23" s="265" t="s">
        <v>21</v>
      </c>
      <c r="X23" s="263"/>
      <c r="Y23" s="265" t="s">
        <v>21</v>
      </c>
      <c r="Z23" s="263"/>
      <c r="AA23" s="265" t="s">
        <v>21</v>
      </c>
      <c r="AB23" s="263"/>
      <c r="AC23" s="265" t="s">
        <v>21</v>
      </c>
      <c r="AD23" s="263"/>
      <c r="AE23" s="265"/>
      <c r="AF23" s="263"/>
      <c r="AG23" s="265"/>
      <c r="AH23" s="263"/>
      <c r="AI23" s="265"/>
      <c r="AJ23" s="263"/>
      <c r="AK23" s="257"/>
      <c r="AL23" s="258"/>
      <c r="AM23" s="257"/>
      <c r="AN23" s="258"/>
      <c r="AO23" s="257"/>
      <c r="AP23" s="258"/>
      <c r="AQ23" s="257"/>
      <c r="AR23" s="258"/>
      <c r="AS23" s="257"/>
      <c r="AT23" s="258"/>
      <c r="AU23" s="257"/>
      <c r="AV23" s="258"/>
      <c r="AW23" s="257"/>
      <c r="AX23" s="258"/>
      <c r="AY23" s="257"/>
      <c r="AZ23" s="258"/>
      <c r="BA23" s="257"/>
      <c r="BB23" s="269"/>
      <c r="BC23" s="643"/>
      <c r="BD23" s="644"/>
      <c r="BE23" s="189"/>
    </row>
    <row r="24" spans="1:65" s="2" customFormat="1">
      <c r="A24" s="60">
        <v>4</v>
      </c>
      <c r="B24" s="544" t="s">
        <v>100</v>
      </c>
      <c r="C24" s="545"/>
      <c r="D24" s="545"/>
      <c r="E24" s="545"/>
      <c r="F24" s="545"/>
      <c r="G24" s="545"/>
      <c r="H24" s="545"/>
      <c r="I24" s="545"/>
      <c r="J24" s="545"/>
      <c r="K24" s="545"/>
      <c r="L24" s="545"/>
      <c r="M24" s="545"/>
      <c r="N24" s="545"/>
      <c r="O24" s="545"/>
      <c r="P24" s="545"/>
      <c r="Q24" s="545"/>
      <c r="R24" s="545"/>
      <c r="S24" s="262" t="s">
        <v>21</v>
      </c>
      <c r="T24" s="263"/>
      <c r="U24" s="257" t="s">
        <v>21</v>
      </c>
      <c r="V24" s="258"/>
      <c r="W24" s="257" t="s">
        <v>21</v>
      </c>
      <c r="X24" s="258"/>
      <c r="Y24" s="265"/>
      <c r="Z24" s="263"/>
      <c r="AA24" s="265"/>
      <c r="AB24" s="263"/>
      <c r="AC24" s="265"/>
      <c r="AD24" s="263"/>
      <c r="AE24" s="662"/>
      <c r="AF24" s="663"/>
      <c r="AG24" s="662"/>
      <c r="AH24" s="663"/>
      <c r="AI24" s="662"/>
      <c r="AJ24" s="663"/>
      <c r="AK24" s="257"/>
      <c r="AL24" s="258"/>
      <c r="AM24" s="257"/>
      <c r="AN24" s="258"/>
      <c r="AO24" s="257"/>
      <c r="AP24" s="258"/>
      <c r="AQ24" s="257"/>
      <c r="AR24" s="258"/>
      <c r="AS24" s="257"/>
      <c r="AT24" s="258"/>
      <c r="AU24" s="257"/>
      <c r="AV24" s="258"/>
      <c r="AW24" s="257"/>
      <c r="AX24" s="258"/>
      <c r="AY24" s="257"/>
      <c r="AZ24" s="258"/>
      <c r="BA24" s="257"/>
      <c r="BB24" s="269"/>
      <c r="BC24" s="643"/>
      <c r="BD24" s="644"/>
      <c r="BE24" s="189"/>
    </row>
    <row r="25" spans="1:65" s="2" customFormat="1">
      <c r="A25" s="60">
        <v>5</v>
      </c>
      <c r="B25" s="547" t="s">
        <v>85</v>
      </c>
      <c r="C25" s="547"/>
      <c r="D25" s="547"/>
      <c r="E25" s="547"/>
      <c r="F25" s="547"/>
      <c r="G25" s="547"/>
      <c r="H25" s="547"/>
      <c r="I25" s="547"/>
      <c r="J25" s="547"/>
      <c r="K25" s="547"/>
      <c r="L25" s="547"/>
      <c r="M25" s="547"/>
      <c r="N25" s="547"/>
      <c r="O25" s="547"/>
      <c r="P25" s="547"/>
      <c r="Q25" s="547"/>
      <c r="R25" s="547"/>
      <c r="S25" s="262" t="s">
        <v>21</v>
      </c>
      <c r="T25" s="263"/>
      <c r="U25" s="265" t="s">
        <v>21</v>
      </c>
      <c r="V25" s="263"/>
      <c r="W25" s="265" t="s">
        <v>21</v>
      </c>
      <c r="X25" s="263"/>
      <c r="Y25" s="265" t="s">
        <v>21</v>
      </c>
      <c r="Z25" s="263"/>
      <c r="AA25" s="265" t="s">
        <v>21</v>
      </c>
      <c r="AB25" s="263"/>
      <c r="AC25" s="265" t="s">
        <v>21</v>
      </c>
      <c r="AD25" s="263"/>
      <c r="AE25" s="265" t="s">
        <v>21</v>
      </c>
      <c r="AF25" s="263"/>
      <c r="AG25" s="265" t="s">
        <v>21</v>
      </c>
      <c r="AH25" s="263"/>
      <c r="AI25" s="265" t="s">
        <v>21</v>
      </c>
      <c r="AJ25" s="263"/>
      <c r="AK25" s="265"/>
      <c r="AL25" s="263"/>
      <c r="AM25" s="265"/>
      <c r="AN25" s="263"/>
      <c r="AO25" s="265"/>
      <c r="AP25" s="263"/>
      <c r="AQ25" s="257"/>
      <c r="AR25" s="258"/>
      <c r="AS25" s="257"/>
      <c r="AT25" s="258"/>
      <c r="AU25" s="257"/>
      <c r="AV25" s="258"/>
      <c r="AW25" s="257"/>
      <c r="AX25" s="258"/>
      <c r="AY25" s="257"/>
      <c r="AZ25" s="258"/>
      <c r="BA25" s="257"/>
      <c r="BB25" s="269"/>
      <c r="BC25" s="643"/>
      <c r="BD25" s="644"/>
      <c r="BE25" s="189"/>
    </row>
    <row r="26" spans="1:65" s="2" customFormat="1">
      <c r="A26" s="60">
        <v>6</v>
      </c>
      <c r="B26" s="648" t="s">
        <v>39</v>
      </c>
      <c r="C26" s="548"/>
      <c r="D26" s="548"/>
      <c r="E26" s="548"/>
      <c r="F26" s="548"/>
      <c r="G26" s="548"/>
      <c r="H26" s="548"/>
      <c r="I26" s="548"/>
      <c r="J26" s="548"/>
      <c r="K26" s="548"/>
      <c r="L26" s="548"/>
      <c r="M26" s="548"/>
      <c r="N26" s="548"/>
      <c r="O26" s="548"/>
      <c r="P26" s="548"/>
      <c r="Q26" s="548"/>
      <c r="R26" s="649"/>
      <c r="S26" s="262"/>
      <c r="T26" s="263"/>
      <c r="U26" s="265"/>
      <c r="V26" s="263"/>
      <c r="W26" s="265"/>
      <c r="X26" s="263"/>
      <c r="Y26" s="257"/>
      <c r="Z26" s="258"/>
      <c r="AA26" s="257"/>
      <c r="AB26" s="258"/>
      <c r="AC26" s="257"/>
      <c r="AD26" s="258"/>
      <c r="AE26" s="257"/>
      <c r="AF26" s="258"/>
      <c r="AG26" s="257"/>
      <c r="AH26" s="258"/>
      <c r="AI26" s="257"/>
      <c r="AJ26" s="258"/>
      <c r="AK26" s="257"/>
      <c r="AL26" s="258"/>
      <c r="AM26" s="257"/>
      <c r="AN26" s="258"/>
      <c r="AO26" s="257"/>
      <c r="AP26" s="258"/>
      <c r="AQ26" s="257"/>
      <c r="AR26" s="258"/>
      <c r="AS26" s="257"/>
      <c r="AT26" s="258"/>
      <c r="AU26" s="257"/>
      <c r="AV26" s="258"/>
      <c r="AW26" s="431"/>
      <c r="AX26" s="432"/>
      <c r="AY26" s="431"/>
      <c r="AZ26" s="432"/>
      <c r="BA26" s="431"/>
      <c r="BB26" s="642"/>
      <c r="BC26" s="643"/>
      <c r="BD26" s="644"/>
      <c r="BE26" s="189"/>
    </row>
    <row r="27" spans="1:65" s="2" customFormat="1" ht="13.5" thickBot="1">
      <c r="A27" s="59">
        <v>7</v>
      </c>
      <c r="B27" s="645" t="s">
        <v>40</v>
      </c>
      <c r="C27" s="646"/>
      <c r="D27" s="646"/>
      <c r="E27" s="646"/>
      <c r="F27" s="646"/>
      <c r="G27" s="646"/>
      <c r="H27" s="646"/>
      <c r="I27" s="646"/>
      <c r="J27" s="646"/>
      <c r="K27" s="646"/>
      <c r="L27" s="646"/>
      <c r="M27" s="646"/>
      <c r="N27" s="646"/>
      <c r="O27" s="646"/>
      <c r="P27" s="646"/>
      <c r="Q27" s="646"/>
      <c r="R27" s="647"/>
      <c r="S27" s="332" t="s">
        <v>21</v>
      </c>
      <c r="T27" s="333"/>
      <c r="U27" s="334" t="s">
        <v>21</v>
      </c>
      <c r="V27" s="333"/>
      <c r="W27" s="334" t="s">
        <v>21</v>
      </c>
      <c r="X27" s="333"/>
      <c r="Y27" s="334" t="s">
        <v>21</v>
      </c>
      <c r="Z27" s="333"/>
      <c r="AA27" s="334" t="s">
        <v>21</v>
      </c>
      <c r="AB27" s="333"/>
      <c r="AC27" s="334" t="s">
        <v>21</v>
      </c>
      <c r="AD27" s="333"/>
      <c r="AE27" s="334" t="s">
        <v>21</v>
      </c>
      <c r="AF27" s="333"/>
      <c r="AG27" s="334" t="s">
        <v>21</v>
      </c>
      <c r="AH27" s="333"/>
      <c r="AI27" s="334" t="s">
        <v>21</v>
      </c>
      <c r="AJ27" s="333"/>
      <c r="AK27" s="334" t="s">
        <v>21</v>
      </c>
      <c r="AL27" s="333"/>
      <c r="AM27" s="334" t="s">
        <v>21</v>
      </c>
      <c r="AN27" s="333"/>
      <c r="AO27" s="334" t="s">
        <v>21</v>
      </c>
      <c r="AP27" s="333"/>
      <c r="AQ27" s="334" t="s">
        <v>21</v>
      </c>
      <c r="AR27" s="333"/>
      <c r="AS27" s="334" t="s">
        <v>21</v>
      </c>
      <c r="AT27" s="333"/>
      <c r="AU27" s="334" t="s">
        <v>21</v>
      </c>
      <c r="AV27" s="333"/>
      <c r="AW27" s="334" t="s">
        <v>21</v>
      </c>
      <c r="AX27" s="333"/>
      <c r="AY27" s="334" t="s">
        <v>21</v>
      </c>
      <c r="AZ27" s="333"/>
      <c r="BA27" s="334" t="s">
        <v>21</v>
      </c>
      <c r="BB27" s="632"/>
      <c r="BC27" s="202"/>
      <c r="BD27" s="203"/>
      <c r="BE27" s="189"/>
    </row>
    <row r="28" spans="1:65" s="2" customFormat="1" ht="14.25" customHeight="1" thickTop="1" thickBot="1">
      <c r="A28" s="3"/>
      <c r="S28" s="639">
        <v>18</v>
      </c>
      <c r="T28" s="640"/>
      <c r="U28" s="639">
        <v>17</v>
      </c>
      <c r="V28" s="640"/>
      <c r="W28" s="639">
        <v>16</v>
      </c>
      <c r="X28" s="640"/>
      <c r="Y28" s="639">
        <v>15</v>
      </c>
      <c r="Z28" s="640"/>
      <c r="AA28" s="639">
        <v>14</v>
      </c>
      <c r="AB28" s="640"/>
      <c r="AC28" s="639">
        <v>13</v>
      </c>
      <c r="AD28" s="640"/>
      <c r="AE28" s="639">
        <v>12</v>
      </c>
      <c r="AF28" s="640"/>
      <c r="AG28" s="639">
        <v>11</v>
      </c>
      <c r="AH28" s="640"/>
      <c r="AI28" s="639">
        <v>10</v>
      </c>
      <c r="AJ28" s="640"/>
      <c r="AK28" s="639">
        <v>9</v>
      </c>
      <c r="AL28" s="640"/>
      <c r="AM28" s="639">
        <v>8</v>
      </c>
      <c r="AN28" s="640"/>
      <c r="AO28" s="639">
        <v>7</v>
      </c>
      <c r="AP28" s="640"/>
      <c r="AQ28" s="639">
        <v>6</v>
      </c>
      <c r="AR28" s="640"/>
      <c r="AS28" s="639">
        <v>5</v>
      </c>
      <c r="AT28" s="640"/>
      <c r="AU28" s="639">
        <v>4</v>
      </c>
      <c r="AV28" s="640"/>
      <c r="AW28" s="639">
        <v>3</v>
      </c>
      <c r="AX28" s="640"/>
      <c r="AY28" s="639">
        <v>2</v>
      </c>
      <c r="AZ28" s="640"/>
      <c r="BA28" s="639">
        <v>1</v>
      </c>
      <c r="BB28" s="641"/>
      <c r="BC28" s="96"/>
      <c r="BD28" s="4"/>
      <c r="BE28" s="188"/>
    </row>
    <row r="29" spans="1:65" ht="14.25" customHeight="1" thickTop="1">
      <c r="A29" s="140" t="s">
        <v>102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69" t="s">
        <v>22</v>
      </c>
      <c r="AX29" s="2"/>
      <c r="AY29" s="2"/>
      <c r="AZ29" s="2"/>
      <c r="BA29" s="2"/>
      <c r="BB29" s="2"/>
      <c r="BC29" s="2"/>
      <c r="BD29" s="2"/>
      <c r="BE29" s="2"/>
    </row>
    <row r="30" spans="1:65" ht="13.5" thickBot="1"/>
    <row r="31" spans="1:65" s="2" customFormat="1" ht="13.5" customHeight="1" thickTop="1" thickBot="1">
      <c r="A31" s="204" t="s">
        <v>86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6"/>
      <c r="S31" s="50">
        <v>1</v>
      </c>
      <c r="T31" s="51"/>
      <c r="U31" s="51"/>
      <c r="V31" s="51"/>
      <c r="W31" s="51"/>
      <c r="X31" s="52">
        <v>2</v>
      </c>
      <c r="Y31" s="51"/>
      <c r="Z31" s="51"/>
      <c r="AA31" s="51"/>
      <c r="AB31" s="51"/>
      <c r="AC31" s="52">
        <v>3</v>
      </c>
      <c r="AD31" s="51"/>
      <c r="AE31" s="51"/>
      <c r="AF31" s="51"/>
      <c r="AG31" s="51"/>
      <c r="AH31" s="52">
        <v>4</v>
      </c>
      <c r="AI31" s="51"/>
      <c r="AJ31" s="51"/>
      <c r="AK31" s="51"/>
      <c r="AL31" s="51"/>
      <c r="AM31" s="52">
        <v>5</v>
      </c>
      <c r="AN31" s="51"/>
      <c r="AO31" s="51"/>
      <c r="AP31" s="51"/>
      <c r="AQ31" s="90"/>
      <c r="AR31" s="51">
        <v>6</v>
      </c>
      <c r="AS31" s="51"/>
      <c r="AT31" s="51"/>
      <c r="AU31" s="51"/>
      <c r="AV31" s="90"/>
      <c r="AW31" s="52">
        <v>7</v>
      </c>
      <c r="AX31" s="51"/>
      <c r="AY31" s="51"/>
      <c r="AZ31" s="51"/>
      <c r="BA31" s="62"/>
      <c r="BB31" s="219" t="s">
        <v>9</v>
      </c>
      <c r="BC31" s="220"/>
      <c r="BD31" s="219" t="s">
        <v>10</v>
      </c>
      <c r="BE31" s="220"/>
      <c r="BF31" s="219" t="s">
        <v>11</v>
      </c>
      <c r="BG31" s="220"/>
    </row>
    <row r="32" spans="1:65" s="2" customFormat="1" ht="13.5" thickTop="1">
      <c r="A32" s="56">
        <v>1</v>
      </c>
      <c r="B32" s="569" t="s">
        <v>103</v>
      </c>
      <c r="C32" s="656"/>
      <c r="D32" s="656"/>
      <c r="E32" s="656"/>
      <c r="F32" s="656"/>
      <c r="G32" s="656"/>
      <c r="H32" s="656"/>
      <c r="I32" s="656"/>
      <c r="J32" s="656"/>
      <c r="K32" s="656"/>
      <c r="L32" s="656"/>
      <c r="M32" s="656"/>
      <c r="N32" s="656"/>
      <c r="O32" s="656"/>
      <c r="P32" s="656"/>
      <c r="Q32" s="656"/>
      <c r="R32" s="656"/>
      <c r="S32" s="91"/>
      <c r="T32" s="92"/>
      <c r="U32" s="92"/>
      <c r="V32" s="92"/>
      <c r="W32" s="93"/>
      <c r="X32" s="344">
        <v>0</v>
      </c>
      <c r="Y32" s="345"/>
      <c r="Z32" s="151" t="s">
        <v>13</v>
      </c>
      <c r="AA32" s="345">
        <v>4</v>
      </c>
      <c r="AB32" s="346"/>
      <c r="AC32" s="344">
        <v>0</v>
      </c>
      <c r="AD32" s="345"/>
      <c r="AE32" s="151" t="s">
        <v>13</v>
      </c>
      <c r="AF32" s="345">
        <v>11</v>
      </c>
      <c r="AG32" s="346"/>
      <c r="AH32" s="344">
        <v>0</v>
      </c>
      <c r="AI32" s="345"/>
      <c r="AJ32" s="151" t="s">
        <v>13</v>
      </c>
      <c r="AK32" s="345">
        <v>3</v>
      </c>
      <c r="AL32" s="346"/>
      <c r="AM32" s="344">
        <v>0</v>
      </c>
      <c r="AN32" s="345"/>
      <c r="AO32" s="151" t="s">
        <v>13</v>
      </c>
      <c r="AP32" s="345">
        <v>4</v>
      </c>
      <c r="AQ32" s="346"/>
      <c r="AR32" s="344">
        <v>1</v>
      </c>
      <c r="AS32" s="345"/>
      <c r="AT32" s="151" t="s">
        <v>13</v>
      </c>
      <c r="AU32" s="345">
        <v>11</v>
      </c>
      <c r="AV32" s="346"/>
      <c r="AW32" s="344">
        <v>1</v>
      </c>
      <c r="AX32" s="345"/>
      <c r="AY32" s="151" t="s">
        <v>13</v>
      </c>
      <c r="AZ32" s="345">
        <v>2</v>
      </c>
      <c r="BA32" s="657"/>
      <c r="BB32" s="658">
        <f>SUM(X32+AC32+AH32+AM32+AR32+AW32)</f>
        <v>2</v>
      </c>
      <c r="BC32" s="659"/>
      <c r="BD32" s="658">
        <f t="shared" ref="BD32:BD37" si="1">SUM(Q32+V32+AA32+AF32+AK32+AP32+AU32+AZ32)</f>
        <v>35</v>
      </c>
      <c r="BE32" s="659"/>
      <c r="BF32" s="660">
        <v>0</v>
      </c>
      <c r="BG32" s="661"/>
    </row>
    <row r="33" spans="1:65" s="2" customFormat="1">
      <c r="A33" s="60">
        <v>2</v>
      </c>
      <c r="B33" s="565" t="s">
        <v>12</v>
      </c>
      <c r="C33" s="566"/>
      <c r="D33" s="566"/>
      <c r="E33" s="566"/>
      <c r="F33" s="566"/>
      <c r="G33" s="566"/>
      <c r="H33" s="566"/>
      <c r="I33" s="566"/>
      <c r="J33" s="566"/>
      <c r="K33" s="566"/>
      <c r="L33" s="566"/>
      <c r="M33" s="566"/>
      <c r="N33" s="566"/>
      <c r="O33" s="566"/>
      <c r="P33" s="566"/>
      <c r="Q33" s="566"/>
      <c r="R33" s="567"/>
      <c r="S33" s="340">
        <v>4</v>
      </c>
      <c r="T33" s="256"/>
      <c r="U33" s="148" t="s">
        <v>13</v>
      </c>
      <c r="V33" s="256">
        <v>0</v>
      </c>
      <c r="W33" s="316"/>
      <c r="X33" s="26"/>
      <c r="Y33" s="27"/>
      <c r="Z33" s="27"/>
      <c r="AA33" s="27"/>
      <c r="AB33" s="94"/>
      <c r="AC33" s="315">
        <v>0</v>
      </c>
      <c r="AD33" s="311"/>
      <c r="AE33" s="146" t="s">
        <v>13</v>
      </c>
      <c r="AF33" s="311">
        <v>3</v>
      </c>
      <c r="AG33" s="312"/>
      <c r="AH33" s="255">
        <v>2</v>
      </c>
      <c r="AI33" s="256"/>
      <c r="AJ33" s="148" t="s">
        <v>13</v>
      </c>
      <c r="AK33" s="256">
        <v>0</v>
      </c>
      <c r="AL33" s="316"/>
      <c r="AM33" s="315">
        <v>1</v>
      </c>
      <c r="AN33" s="311"/>
      <c r="AO33" s="146" t="s">
        <v>13</v>
      </c>
      <c r="AP33" s="311">
        <v>2</v>
      </c>
      <c r="AQ33" s="312"/>
      <c r="AR33" s="315">
        <v>1</v>
      </c>
      <c r="AS33" s="311"/>
      <c r="AT33" s="146" t="s">
        <v>13</v>
      </c>
      <c r="AU33" s="311">
        <v>4</v>
      </c>
      <c r="AV33" s="312"/>
      <c r="AW33" s="255">
        <v>8</v>
      </c>
      <c r="AX33" s="256"/>
      <c r="AY33" s="148" t="s">
        <v>13</v>
      </c>
      <c r="AZ33" s="256">
        <v>0</v>
      </c>
      <c r="BA33" s="317"/>
      <c r="BB33" s="253">
        <f>SUM(N33+S33+AC33+AH33+AM33+AR33+AW33)</f>
        <v>16</v>
      </c>
      <c r="BC33" s="254"/>
      <c r="BD33" s="253">
        <f t="shared" si="1"/>
        <v>9</v>
      </c>
      <c r="BE33" s="254"/>
      <c r="BF33" s="240">
        <v>9</v>
      </c>
      <c r="BG33" s="241"/>
    </row>
    <row r="34" spans="1:65" s="2" customFormat="1">
      <c r="A34" s="60">
        <v>3</v>
      </c>
      <c r="B34" s="544" t="s">
        <v>16</v>
      </c>
      <c r="C34" s="545"/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340">
        <v>11</v>
      </c>
      <c r="T34" s="256"/>
      <c r="U34" s="148" t="s">
        <v>13</v>
      </c>
      <c r="V34" s="256">
        <v>0</v>
      </c>
      <c r="W34" s="316"/>
      <c r="X34" s="255">
        <v>3</v>
      </c>
      <c r="Y34" s="256"/>
      <c r="Z34" s="148" t="s">
        <v>13</v>
      </c>
      <c r="AA34" s="256">
        <v>0</v>
      </c>
      <c r="AB34" s="316"/>
      <c r="AC34" s="26"/>
      <c r="AD34" s="27"/>
      <c r="AE34" s="27"/>
      <c r="AF34" s="27"/>
      <c r="AG34" s="94"/>
      <c r="AH34" s="255">
        <v>6</v>
      </c>
      <c r="AI34" s="256"/>
      <c r="AJ34" s="148" t="s">
        <v>13</v>
      </c>
      <c r="AK34" s="256">
        <v>1</v>
      </c>
      <c r="AL34" s="316"/>
      <c r="AM34" s="255">
        <v>9</v>
      </c>
      <c r="AN34" s="256"/>
      <c r="AO34" s="148" t="s">
        <v>13</v>
      </c>
      <c r="AP34" s="256">
        <v>2</v>
      </c>
      <c r="AQ34" s="316"/>
      <c r="AR34" s="315">
        <v>1</v>
      </c>
      <c r="AS34" s="311"/>
      <c r="AT34" s="146" t="s">
        <v>13</v>
      </c>
      <c r="AU34" s="311">
        <v>2</v>
      </c>
      <c r="AV34" s="312"/>
      <c r="AW34" s="255">
        <v>6</v>
      </c>
      <c r="AX34" s="256"/>
      <c r="AY34" s="148" t="s">
        <v>13</v>
      </c>
      <c r="AZ34" s="256">
        <v>0</v>
      </c>
      <c r="BA34" s="317"/>
      <c r="BB34" s="253">
        <f>SUM(N34+S34+X34+AH34+AM34+AR34+AW34)</f>
        <v>36</v>
      </c>
      <c r="BC34" s="254"/>
      <c r="BD34" s="253">
        <f t="shared" si="1"/>
        <v>5</v>
      </c>
      <c r="BE34" s="254"/>
      <c r="BF34" s="240">
        <v>15</v>
      </c>
      <c r="BG34" s="241"/>
    </row>
    <row r="35" spans="1:65" s="2" customFormat="1">
      <c r="A35" s="60">
        <v>4</v>
      </c>
      <c r="B35" s="547" t="s">
        <v>78</v>
      </c>
      <c r="C35" s="548"/>
      <c r="D35" s="548"/>
      <c r="E35" s="548"/>
      <c r="F35" s="548"/>
      <c r="G35" s="548"/>
      <c r="H35" s="548"/>
      <c r="I35" s="548"/>
      <c r="J35" s="548"/>
      <c r="K35" s="548"/>
      <c r="L35" s="548"/>
      <c r="M35" s="548"/>
      <c r="N35" s="548"/>
      <c r="O35" s="548"/>
      <c r="P35" s="548"/>
      <c r="Q35" s="548"/>
      <c r="R35" s="548"/>
      <c r="S35" s="340">
        <v>3</v>
      </c>
      <c r="T35" s="256"/>
      <c r="U35" s="148" t="s">
        <v>13</v>
      </c>
      <c r="V35" s="256">
        <v>0</v>
      </c>
      <c r="W35" s="316"/>
      <c r="X35" s="315">
        <v>0</v>
      </c>
      <c r="Y35" s="311"/>
      <c r="Z35" s="146" t="s">
        <v>13</v>
      </c>
      <c r="AA35" s="311">
        <v>2</v>
      </c>
      <c r="AB35" s="312"/>
      <c r="AC35" s="315">
        <v>1</v>
      </c>
      <c r="AD35" s="311"/>
      <c r="AE35" s="146" t="s">
        <v>13</v>
      </c>
      <c r="AF35" s="311">
        <v>6</v>
      </c>
      <c r="AG35" s="312"/>
      <c r="AH35" s="98"/>
      <c r="AI35" s="99"/>
      <c r="AJ35" s="99"/>
      <c r="AK35" s="99"/>
      <c r="AL35" s="100"/>
      <c r="AM35" s="255">
        <v>3</v>
      </c>
      <c r="AN35" s="256"/>
      <c r="AO35" s="148" t="s">
        <v>13</v>
      </c>
      <c r="AP35" s="256">
        <v>2</v>
      </c>
      <c r="AQ35" s="316"/>
      <c r="AR35" s="315">
        <v>2</v>
      </c>
      <c r="AS35" s="311"/>
      <c r="AT35" s="146" t="s">
        <v>13</v>
      </c>
      <c r="AU35" s="311">
        <v>7</v>
      </c>
      <c r="AV35" s="312"/>
      <c r="AW35" s="255">
        <v>8</v>
      </c>
      <c r="AX35" s="256"/>
      <c r="AY35" s="148" t="s">
        <v>13</v>
      </c>
      <c r="AZ35" s="256">
        <v>4</v>
      </c>
      <c r="BA35" s="317"/>
      <c r="BB35" s="253">
        <f>SUM(N35+S35+X35+AC35+AM35+AR35+AW35)</f>
        <v>17</v>
      </c>
      <c r="BC35" s="254"/>
      <c r="BD35" s="253">
        <f t="shared" si="1"/>
        <v>21</v>
      </c>
      <c r="BE35" s="254"/>
      <c r="BF35" s="240">
        <v>9</v>
      </c>
      <c r="BG35" s="241"/>
      <c r="BJ35" s="144"/>
      <c r="BK35" s="2" t="s">
        <v>71</v>
      </c>
    </row>
    <row r="36" spans="1:65" s="2" customFormat="1">
      <c r="A36" s="60">
        <v>5</v>
      </c>
      <c r="B36" s="547" t="s">
        <v>104</v>
      </c>
      <c r="C36" s="547"/>
      <c r="D36" s="547"/>
      <c r="E36" s="547"/>
      <c r="F36" s="547"/>
      <c r="G36" s="547"/>
      <c r="H36" s="547"/>
      <c r="I36" s="547"/>
      <c r="J36" s="547"/>
      <c r="K36" s="547"/>
      <c r="L36" s="547"/>
      <c r="M36" s="547"/>
      <c r="N36" s="547"/>
      <c r="O36" s="547"/>
      <c r="P36" s="547"/>
      <c r="Q36" s="547"/>
      <c r="R36" s="547"/>
      <c r="S36" s="340">
        <v>4</v>
      </c>
      <c r="T36" s="256"/>
      <c r="U36" s="148" t="s">
        <v>13</v>
      </c>
      <c r="V36" s="256">
        <v>0</v>
      </c>
      <c r="W36" s="316"/>
      <c r="X36" s="255">
        <v>2</v>
      </c>
      <c r="Y36" s="256"/>
      <c r="Z36" s="148" t="s">
        <v>13</v>
      </c>
      <c r="AA36" s="256">
        <v>1</v>
      </c>
      <c r="AB36" s="316"/>
      <c r="AC36" s="315">
        <v>2</v>
      </c>
      <c r="AD36" s="311"/>
      <c r="AE36" s="146" t="s">
        <v>13</v>
      </c>
      <c r="AF36" s="311">
        <v>9</v>
      </c>
      <c r="AG36" s="312"/>
      <c r="AH36" s="315">
        <v>2</v>
      </c>
      <c r="AI36" s="311"/>
      <c r="AJ36" s="146" t="s">
        <v>13</v>
      </c>
      <c r="AK36" s="311">
        <v>3</v>
      </c>
      <c r="AL36" s="312"/>
      <c r="AM36" s="26"/>
      <c r="AN36" s="27"/>
      <c r="AO36" s="27"/>
      <c r="AP36" s="27"/>
      <c r="AQ36" s="94"/>
      <c r="AR36" s="249">
        <v>3</v>
      </c>
      <c r="AS36" s="250"/>
      <c r="AT36" s="145" t="s">
        <v>13</v>
      </c>
      <c r="AU36" s="250">
        <v>3</v>
      </c>
      <c r="AV36" s="251"/>
      <c r="AW36" s="255">
        <v>3</v>
      </c>
      <c r="AX36" s="256"/>
      <c r="AY36" s="148" t="s">
        <v>13</v>
      </c>
      <c r="AZ36" s="256">
        <v>2</v>
      </c>
      <c r="BA36" s="317"/>
      <c r="BB36" s="253">
        <f>SUM(N36+S36+X36+AC36+AH36+AR36+AW36)</f>
        <v>16</v>
      </c>
      <c r="BC36" s="254"/>
      <c r="BD36" s="253">
        <f t="shared" si="1"/>
        <v>18</v>
      </c>
      <c r="BE36" s="254"/>
      <c r="BF36" s="240">
        <v>10</v>
      </c>
      <c r="BG36" s="241"/>
    </row>
    <row r="37" spans="1:65" s="2" customFormat="1">
      <c r="A37" s="60">
        <v>6</v>
      </c>
      <c r="B37" s="648" t="s">
        <v>60</v>
      </c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649"/>
      <c r="S37" s="340">
        <v>11</v>
      </c>
      <c r="T37" s="256"/>
      <c r="U37" s="148" t="s">
        <v>13</v>
      </c>
      <c r="V37" s="256">
        <v>1</v>
      </c>
      <c r="W37" s="256"/>
      <c r="X37" s="255">
        <v>4</v>
      </c>
      <c r="Y37" s="256"/>
      <c r="Z37" s="148" t="s">
        <v>13</v>
      </c>
      <c r="AA37" s="256">
        <v>1</v>
      </c>
      <c r="AB37" s="316"/>
      <c r="AC37" s="255">
        <v>2</v>
      </c>
      <c r="AD37" s="256"/>
      <c r="AE37" s="148" t="s">
        <v>13</v>
      </c>
      <c r="AF37" s="256">
        <v>1</v>
      </c>
      <c r="AG37" s="316"/>
      <c r="AH37" s="255">
        <v>7</v>
      </c>
      <c r="AI37" s="256"/>
      <c r="AJ37" s="148" t="s">
        <v>13</v>
      </c>
      <c r="AK37" s="256">
        <v>2</v>
      </c>
      <c r="AL37" s="316"/>
      <c r="AM37" s="249">
        <v>3</v>
      </c>
      <c r="AN37" s="250"/>
      <c r="AO37" s="145" t="s">
        <v>13</v>
      </c>
      <c r="AP37" s="250">
        <v>3</v>
      </c>
      <c r="AQ37" s="251"/>
      <c r="AR37" s="98"/>
      <c r="AS37" s="99"/>
      <c r="AT37" s="99"/>
      <c r="AU37" s="99"/>
      <c r="AV37" s="100"/>
      <c r="AW37" s="255">
        <v>5</v>
      </c>
      <c r="AX37" s="256"/>
      <c r="AY37" s="148" t="s">
        <v>13</v>
      </c>
      <c r="AZ37" s="256">
        <v>1</v>
      </c>
      <c r="BA37" s="317"/>
      <c r="BB37" s="253">
        <f>SUM(N37+S37+X37+AC37+AH37+AM37+AW37)</f>
        <v>32</v>
      </c>
      <c r="BC37" s="254"/>
      <c r="BD37" s="253">
        <f t="shared" si="1"/>
        <v>9</v>
      </c>
      <c r="BE37" s="254"/>
      <c r="BF37" s="240">
        <v>16</v>
      </c>
      <c r="BG37" s="241"/>
    </row>
    <row r="38" spans="1:65" s="2" customFormat="1" ht="13.5" thickBot="1">
      <c r="A38" s="59">
        <v>7</v>
      </c>
      <c r="B38" s="645" t="s">
        <v>105</v>
      </c>
      <c r="C38" s="646"/>
      <c r="D38" s="646"/>
      <c r="E38" s="646"/>
      <c r="F38" s="646"/>
      <c r="G38" s="646"/>
      <c r="H38" s="646"/>
      <c r="I38" s="646"/>
      <c r="J38" s="646"/>
      <c r="K38" s="646"/>
      <c r="L38" s="646"/>
      <c r="M38" s="646"/>
      <c r="N38" s="646"/>
      <c r="O38" s="646"/>
      <c r="P38" s="646"/>
      <c r="Q38" s="646"/>
      <c r="R38" s="647"/>
      <c r="S38" s="362">
        <v>2</v>
      </c>
      <c r="T38" s="235"/>
      <c r="U38" s="150" t="s">
        <v>13</v>
      </c>
      <c r="V38" s="235">
        <v>1</v>
      </c>
      <c r="W38" s="236"/>
      <c r="X38" s="242">
        <v>0</v>
      </c>
      <c r="Y38" s="232"/>
      <c r="Z38" s="149" t="s">
        <v>13</v>
      </c>
      <c r="AA38" s="232">
        <v>8</v>
      </c>
      <c r="AB38" s="233"/>
      <c r="AC38" s="242">
        <v>0</v>
      </c>
      <c r="AD38" s="232"/>
      <c r="AE38" s="149" t="s">
        <v>13</v>
      </c>
      <c r="AF38" s="232">
        <v>6</v>
      </c>
      <c r="AG38" s="233"/>
      <c r="AH38" s="242">
        <v>4</v>
      </c>
      <c r="AI38" s="232"/>
      <c r="AJ38" s="149" t="s">
        <v>13</v>
      </c>
      <c r="AK38" s="232">
        <v>8</v>
      </c>
      <c r="AL38" s="233"/>
      <c r="AM38" s="242">
        <v>2</v>
      </c>
      <c r="AN38" s="232"/>
      <c r="AO38" s="149" t="s">
        <v>13</v>
      </c>
      <c r="AP38" s="232">
        <v>3</v>
      </c>
      <c r="AQ38" s="233"/>
      <c r="AR38" s="242">
        <v>1</v>
      </c>
      <c r="AS38" s="232"/>
      <c r="AT38" s="149" t="s">
        <v>13</v>
      </c>
      <c r="AU38" s="232">
        <v>5</v>
      </c>
      <c r="AV38" s="233"/>
      <c r="AW38" s="65"/>
      <c r="AX38" s="66"/>
      <c r="AY38" s="66"/>
      <c r="AZ38" s="66"/>
      <c r="BA38" s="67"/>
      <c r="BB38" s="243">
        <f>SUM(N38+S38+X38+AC38+AH38+AM38+AR38)</f>
        <v>9</v>
      </c>
      <c r="BC38" s="244"/>
      <c r="BD38" s="243">
        <f>SUM(Q38+V38+AA38+AF38+AK38+AP38+AU38+AZ38)</f>
        <v>31</v>
      </c>
      <c r="BE38" s="244"/>
      <c r="BF38" s="245">
        <v>3</v>
      </c>
      <c r="BG38" s="246"/>
      <c r="BI38" s="2" t="s">
        <v>106</v>
      </c>
    </row>
    <row r="39" spans="1:65" s="2" customFormat="1" ht="14.25" thickTop="1" thickBot="1">
      <c r="A39" s="3"/>
      <c r="N39" s="4"/>
      <c r="S39" s="4"/>
      <c r="X39" s="4"/>
      <c r="AC39" s="4"/>
      <c r="AH39" s="4"/>
      <c r="AM39" s="4"/>
      <c r="AN39" s="4"/>
      <c r="AR39" s="4"/>
      <c r="AW39" s="653" t="s">
        <v>41</v>
      </c>
      <c r="AX39" s="653"/>
      <c r="AY39" s="653"/>
      <c r="AZ39" s="653"/>
      <c r="BA39" s="653"/>
      <c r="BB39" s="654">
        <f>SUM(BB32:BB38)</f>
        <v>128</v>
      </c>
      <c r="BC39" s="655"/>
      <c r="BD39" s="654">
        <f>SUM(BD32:BD38)</f>
        <v>128</v>
      </c>
      <c r="BE39" s="655"/>
    </row>
    <row r="40" spans="1:65" s="2" customFormat="1" ht="16.5" customHeight="1" thickTop="1" thickBot="1">
      <c r="A40" s="70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510" t="s">
        <v>20</v>
      </c>
      <c r="T40" s="510"/>
      <c r="U40" s="510"/>
      <c r="V40" s="510"/>
      <c r="W40" s="510"/>
      <c r="X40" s="510"/>
      <c r="Y40" s="510"/>
      <c r="Z40" s="510"/>
      <c r="AA40" s="510"/>
      <c r="AB40" s="510"/>
      <c r="AC40" s="510"/>
      <c r="AD40" s="510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</row>
    <row r="41" spans="1:65" s="2" customFormat="1" ht="14.25" thickTop="1" thickBot="1">
      <c r="A41" s="204" t="s">
        <v>86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6"/>
      <c r="S41" s="325">
        <v>1</v>
      </c>
      <c r="T41" s="326"/>
      <c r="U41" s="327">
        <v>2</v>
      </c>
      <c r="V41" s="326"/>
      <c r="W41" s="327">
        <v>3</v>
      </c>
      <c r="X41" s="326"/>
      <c r="Y41" s="327">
        <v>4</v>
      </c>
      <c r="Z41" s="326"/>
      <c r="AA41" s="327">
        <v>5</v>
      </c>
      <c r="AB41" s="326"/>
      <c r="AC41" s="327">
        <v>6</v>
      </c>
      <c r="AD41" s="326"/>
      <c r="AE41" s="327">
        <v>7</v>
      </c>
      <c r="AF41" s="326"/>
      <c r="AG41" s="327">
        <v>8</v>
      </c>
      <c r="AH41" s="326"/>
      <c r="AI41" s="327">
        <v>9</v>
      </c>
      <c r="AJ41" s="326"/>
      <c r="AK41" s="327">
        <v>10</v>
      </c>
      <c r="AL41" s="326"/>
      <c r="AM41" s="327">
        <v>11</v>
      </c>
      <c r="AN41" s="326"/>
      <c r="AO41" s="327">
        <v>12</v>
      </c>
      <c r="AP41" s="326"/>
      <c r="AQ41" s="327">
        <v>13</v>
      </c>
      <c r="AR41" s="326"/>
      <c r="AS41" s="327">
        <v>14</v>
      </c>
      <c r="AT41" s="326"/>
      <c r="AU41" s="327">
        <v>15</v>
      </c>
      <c r="AV41" s="326"/>
      <c r="AW41" s="327">
        <v>16</v>
      </c>
      <c r="AX41" s="326"/>
      <c r="AY41" s="327">
        <v>17</v>
      </c>
      <c r="AZ41" s="326"/>
      <c r="BA41" s="327">
        <v>18</v>
      </c>
      <c r="BB41" s="465"/>
      <c r="BC41" s="448"/>
      <c r="BD41" s="221"/>
      <c r="BE41" s="188"/>
    </row>
    <row r="42" spans="1:65" s="2" customFormat="1" ht="13.5" thickTop="1">
      <c r="A42" s="56">
        <v>1</v>
      </c>
      <c r="B42" s="569" t="s">
        <v>103</v>
      </c>
      <c r="C42" s="656"/>
      <c r="D42" s="656"/>
      <c r="E42" s="656"/>
      <c r="F42" s="656"/>
      <c r="G42" s="656"/>
      <c r="H42" s="656"/>
      <c r="I42" s="656"/>
      <c r="J42" s="656"/>
      <c r="K42" s="656"/>
      <c r="L42" s="656"/>
      <c r="M42" s="656"/>
      <c r="N42" s="656"/>
      <c r="O42" s="656"/>
      <c r="P42" s="656"/>
      <c r="Q42" s="656"/>
      <c r="R42" s="656"/>
      <c r="S42" s="668"/>
      <c r="T42" s="415"/>
      <c r="U42" s="414"/>
      <c r="V42" s="415"/>
      <c r="W42" s="414"/>
      <c r="X42" s="415"/>
      <c r="Y42" s="414"/>
      <c r="Z42" s="415"/>
      <c r="AA42" s="414"/>
      <c r="AB42" s="415"/>
      <c r="AC42" s="414"/>
      <c r="AD42" s="415"/>
      <c r="AE42" s="414"/>
      <c r="AF42" s="415"/>
      <c r="AG42" s="414"/>
      <c r="AH42" s="415"/>
      <c r="AI42" s="414"/>
      <c r="AJ42" s="415"/>
      <c r="AK42" s="414"/>
      <c r="AL42" s="415"/>
      <c r="AM42" s="414"/>
      <c r="AN42" s="415"/>
      <c r="AO42" s="414"/>
      <c r="AP42" s="415"/>
      <c r="AQ42" s="414"/>
      <c r="AR42" s="415"/>
      <c r="AS42" s="414"/>
      <c r="AT42" s="415"/>
      <c r="AU42" s="414"/>
      <c r="AV42" s="415"/>
      <c r="AW42" s="414"/>
      <c r="AX42" s="415"/>
      <c r="AY42" s="414"/>
      <c r="AZ42" s="415"/>
      <c r="BA42" s="414"/>
      <c r="BB42" s="652"/>
      <c r="BC42" s="643"/>
      <c r="BD42" s="644"/>
      <c r="BE42" s="193"/>
      <c r="BM42" s="86" t="s">
        <v>71</v>
      </c>
    </row>
    <row r="43" spans="1:65" s="2" customFormat="1">
      <c r="A43" s="60">
        <v>2</v>
      </c>
      <c r="B43" s="565" t="s">
        <v>12</v>
      </c>
      <c r="C43" s="566"/>
      <c r="D43" s="566"/>
      <c r="E43" s="566"/>
      <c r="F43" s="566"/>
      <c r="G43" s="566"/>
      <c r="H43" s="566"/>
      <c r="I43" s="566"/>
      <c r="J43" s="566"/>
      <c r="K43" s="566"/>
      <c r="L43" s="566"/>
      <c r="M43" s="566"/>
      <c r="N43" s="566"/>
      <c r="O43" s="566"/>
      <c r="P43" s="566"/>
      <c r="Q43" s="566"/>
      <c r="R43" s="567"/>
      <c r="S43" s="262" t="s">
        <v>21</v>
      </c>
      <c r="T43" s="263"/>
      <c r="U43" s="265" t="s">
        <v>21</v>
      </c>
      <c r="V43" s="263"/>
      <c r="W43" s="265" t="s">
        <v>21</v>
      </c>
      <c r="X43" s="263"/>
      <c r="Y43" s="265" t="s">
        <v>21</v>
      </c>
      <c r="Z43" s="263"/>
      <c r="AA43" s="265" t="s">
        <v>21</v>
      </c>
      <c r="AB43" s="263"/>
      <c r="AC43" s="265" t="s">
        <v>21</v>
      </c>
      <c r="AD43" s="263"/>
      <c r="AE43" s="265" t="s">
        <v>21</v>
      </c>
      <c r="AF43" s="263"/>
      <c r="AG43" s="265" t="s">
        <v>21</v>
      </c>
      <c r="AH43" s="263"/>
      <c r="AI43" s="265" t="s">
        <v>21</v>
      </c>
      <c r="AJ43" s="263"/>
      <c r="AK43" s="257"/>
      <c r="AL43" s="258"/>
      <c r="AM43" s="257"/>
      <c r="AN43" s="258"/>
      <c r="AO43" s="257"/>
      <c r="AP43" s="258"/>
      <c r="AQ43" s="257"/>
      <c r="AR43" s="258"/>
      <c r="AS43" s="257"/>
      <c r="AT43" s="258"/>
      <c r="AU43" s="257"/>
      <c r="AV43" s="258"/>
      <c r="AW43" s="257"/>
      <c r="AX43" s="258"/>
      <c r="AY43" s="257"/>
      <c r="AZ43" s="258"/>
      <c r="BA43" s="257"/>
      <c r="BB43" s="269"/>
      <c r="BC43" s="643"/>
      <c r="BD43" s="644"/>
      <c r="BE43" s="189"/>
    </row>
    <row r="44" spans="1:65" s="2" customFormat="1">
      <c r="A44" s="60">
        <v>3</v>
      </c>
      <c r="B44" s="544" t="s">
        <v>16</v>
      </c>
      <c r="C44" s="545"/>
      <c r="D44" s="545"/>
      <c r="E44" s="545"/>
      <c r="F44" s="545"/>
      <c r="G44" s="545"/>
      <c r="H44" s="545"/>
      <c r="I44" s="545"/>
      <c r="J44" s="545"/>
      <c r="K44" s="545"/>
      <c r="L44" s="545"/>
      <c r="M44" s="545"/>
      <c r="N44" s="545"/>
      <c r="O44" s="545"/>
      <c r="P44" s="545"/>
      <c r="Q44" s="545"/>
      <c r="R44" s="545"/>
      <c r="S44" s="262" t="s">
        <v>21</v>
      </c>
      <c r="T44" s="263"/>
      <c r="U44" s="265" t="s">
        <v>21</v>
      </c>
      <c r="V44" s="263"/>
      <c r="W44" s="265" t="s">
        <v>21</v>
      </c>
      <c r="X44" s="263"/>
      <c r="Y44" s="265" t="s">
        <v>21</v>
      </c>
      <c r="Z44" s="263"/>
      <c r="AA44" s="265" t="s">
        <v>21</v>
      </c>
      <c r="AB44" s="263"/>
      <c r="AC44" s="265" t="s">
        <v>21</v>
      </c>
      <c r="AD44" s="263"/>
      <c r="AE44" s="265" t="s">
        <v>21</v>
      </c>
      <c r="AF44" s="263"/>
      <c r="AG44" s="265" t="s">
        <v>21</v>
      </c>
      <c r="AH44" s="263"/>
      <c r="AI44" s="265" t="s">
        <v>21</v>
      </c>
      <c r="AJ44" s="263"/>
      <c r="AK44" s="265" t="s">
        <v>21</v>
      </c>
      <c r="AL44" s="263"/>
      <c r="AM44" s="265" t="s">
        <v>21</v>
      </c>
      <c r="AN44" s="263"/>
      <c r="AO44" s="265" t="s">
        <v>21</v>
      </c>
      <c r="AP44" s="263"/>
      <c r="AQ44" s="650" t="s">
        <v>21</v>
      </c>
      <c r="AR44" s="651"/>
      <c r="AS44" s="650" t="s">
        <v>21</v>
      </c>
      <c r="AT44" s="651"/>
      <c r="AU44" s="650" t="s">
        <v>21</v>
      </c>
      <c r="AV44" s="651"/>
      <c r="AW44" s="257"/>
      <c r="AX44" s="258"/>
      <c r="AY44" s="257"/>
      <c r="AZ44" s="258"/>
      <c r="BA44" s="257"/>
      <c r="BB44" s="269"/>
      <c r="BC44" s="643"/>
      <c r="BD44" s="644"/>
      <c r="BE44" s="189"/>
    </row>
    <row r="45" spans="1:65" s="2" customFormat="1">
      <c r="A45" s="60">
        <v>4</v>
      </c>
      <c r="B45" s="547" t="s">
        <v>78</v>
      </c>
      <c r="C45" s="548"/>
      <c r="D45" s="548"/>
      <c r="E45" s="548"/>
      <c r="F45" s="548"/>
      <c r="G45" s="548"/>
      <c r="H45" s="548"/>
      <c r="I45" s="548"/>
      <c r="J45" s="548"/>
      <c r="K45" s="548"/>
      <c r="L45" s="548"/>
      <c r="M45" s="548"/>
      <c r="N45" s="548"/>
      <c r="O45" s="548"/>
      <c r="P45" s="548"/>
      <c r="Q45" s="548"/>
      <c r="R45" s="548"/>
      <c r="S45" s="262" t="s">
        <v>21</v>
      </c>
      <c r="T45" s="263"/>
      <c r="U45" s="265" t="s">
        <v>21</v>
      </c>
      <c r="V45" s="263"/>
      <c r="W45" s="265" t="s">
        <v>21</v>
      </c>
      <c r="X45" s="263"/>
      <c r="Y45" s="265" t="s">
        <v>21</v>
      </c>
      <c r="Z45" s="263"/>
      <c r="AA45" s="265" t="s">
        <v>21</v>
      </c>
      <c r="AB45" s="263"/>
      <c r="AC45" s="265" t="s">
        <v>21</v>
      </c>
      <c r="AD45" s="263"/>
      <c r="AE45" s="265" t="s">
        <v>21</v>
      </c>
      <c r="AF45" s="263"/>
      <c r="AG45" s="265" t="s">
        <v>21</v>
      </c>
      <c r="AH45" s="263"/>
      <c r="AI45" s="265" t="s">
        <v>21</v>
      </c>
      <c r="AJ45" s="263"/>
      <c r="AK45" s="257"/>
      <c r="AL45" s="258"/>
      <c r="AM45" s="257"/>
      <c r="AN45" s="258"/>
      <c r="AO45" s="257"/>
      <c r="AP45" s="258"/>
      <c r="AQ45" s="257"/>
      <c r="AR45" s="258"/>
      <c r="AS45" s="257"/>
      <c r="AT45" s="258"/>
      <c r="AU45" s="257"/>
      <c r="AV45" s="258"/>
      <c r="AW45" s="257"/>
      <c r="AX45" s="258"/>
      <c r="AY45" s="257"/>
      <c r="AZ45" s="258"/>
      <c r="BA45" s="257"/>
      <c r="BB45" s="269"/>
      <c r="BC45" s="643"/>
      <c r="BD45" s="644"/>
      <c r="BE45" s="189"/>
    </row>
    <row r="46" spans="1:65" s="2" customFormat="1">
      <c r="A46" s="60">
        <v>5</v>
      </c>
      <c r="B46" s="547" t="s">
        <v>104</v>
      </c>
      <c r="C46" s="547"/>
      <c r="D46" s="547"/>
      <c r="E46" s="547"/>
      <c r="F46" s="547"/>
      <c r="G46" s="547"/>
      <c r="H46" s="547"/>
      <c r="I46" s="547"/>
      <c r="J46" s="547"/>
      <c r="K46" s="547"/>
      <c r="L46" s="547"/>
      <c r="M46" s="547"/>
      <c r="N46" s="547"/>
      <c r="O46" s="547"/>
      <c r="P46" s="547"/>
      <c r="Q46" s="547"/>
      <c r="R46" s="547"/>
      <c r="S46" s="262" t="s">
        <v>21</v>
      </c>
      <c r="T46" s="263"/>
      <c r="U46" s="265" t="s">
        <v>21</v>
      </c>
      <c r="V46" s="263"/>
      <c r="W46" s="265" t="s">
        <v>21</v>
      </c>
      <c r="X46" s="263"/>
      <c r="Y46" s="265" t="s">
        <v>21</v>
      </c>
      <c r="Z46" s="263"/>
      <c r="AA46" s="265" t="s">
        <v>21</v>
      </c>
      <c r="AB46" s="263"/>
      <c r="AC46" s="265" t="s">
        <v>21</v>
      </c>
      <c r="AD46" s="263"/>
      <c r="AE46" s="265" t="s">
        <v>21</v>
      </c>
      <c r="AF46" s="263"/>
      <c r="AG46" s="265" t="s">
        <v>21</v>
      </c>
      <c r="AH46" s="263"/>
      <c r="AI46" s="265" t="s">
        <v>21</v>
      </c>
      <c r="AJ46" s="263"/>
      <c r="AK46" s="265" t="s">
        <v>21</v>
      </c>
      <c r="AL46" s="263"/>
      <c r="AM46" s="257"/>
      <c r="AN46" s="258"/>
      <c r="AO46" s="257"/>
      <c r="AP46" s="258"/>
      <c r="AQ46" s="257"/>
      <c r="AR46" s="258"/>
      <c r="AS46" s="257"/>
      <c r="AT46" s="258"/>
      <c r="AU46" s="257"/>
      <c r="AV46" s="258"/>
      <c r="AW46" s="257"/>
      <c r="AX46" s="258"/>
      <c r="AY46" s="257"/>
      <c r="AZ46" s="258"/>
      <c r="BA46" s="257"/>
      <c r="BB46" s="269"/>
      <c r="BC46" s="643"/>
      <c r="BD46" s="644"/>
      <c r="BE46" s="189"/>
    </row>
    <row r="47" spans="1:65" s="2" customFormat="1">
      <c r="A47" s="60">
        <v>6</v>
      </c>
      <c r="B47" s="648" t="s">
        <v>60</v>
      </c>
      <c r="C47" s="548"/>
      <c r="D47" s="548"/>
      <c r="E47" s="548"/>
      <c r="F47" s="548"/>
      <c r="G47" s="548"/>
      <c r="H47" s="548"/>
      <c r="I47" s="548"/>
      <c r="J47" s="548"/>
      <c r="K47" s="548"/>
      <c r="L47" s="548"/>
      <c r="M47" s="548"/>
      <c r="N47" s="548"/>
      <c r="O47" s="548"/>
      <c r="P47" s="548"/>
      <c r="Q47" s="548"/>
      <c r="R47" s="649"/>
      <c r="S47" s="262" t="s">
        <v>21</v>
      </c>
      <c r="T47" s="263"/>
      <c r="U47" s="265" t="s">
        <v>21</v>
      </c>
      <c r="V47" s="263"/>
      <c r="W47" s="265" t="s">
        <v>21</v>
      </c>
      <c r="X47" s="263"/>
      <c r="Y47" s="265" t="s">
        <v>21</v>
      </c>
      <c r="Z47" s="263"/>
      <c r="AA47" s="265" t="s">
        <v>21</v>
      </c>
      <c r="AB47" s="263"/>
      <c r="AC47" s="265" t="s">
        <v>21</v>
      </c>
      <c r="AD47" s="263"/>
      <c r="AE47" s="265" t="s">
        <v>21</v>
      </c>
      <c r="AF47" s="263"/>
      <c r="AG47" s="265" t="s">
        <v>21</v>
      </c>
      <c r="AH47" s="263"/>
      <c r="AI47" s="265" t="s">
        <v>21</v>
      </c>
      <c r="AJ47" s="263"/>
      <c r="AK47" s="265" t="s">
        <v>21</v>
      </c>
      <c r="AL47" s="263"/>
      <c r="AM47" s="265" t="s">
        <v>21</v>
      </c>
      <c r="AN47" s="263"/>
      <c r="AO47" s="265" t="s">
        <v>21</v>
      </c>
      <c r="AP47" s="263"/>
      <c r="AQ47" s="265" t="s">
        <v>21</v>
      </c>
      <c r="AR47" s="263"/>
      <c r="AS47" s="265" t="s">
        <v>21</v>
      </c>
      <c r="AT47" s="263"/>
      <c r="AU47" s="265" t="s">
        <v>21</v>
      </c>
      <c r="AV47" s="263"/>
      <c r="AW47" s="265" t="s">
        <v>21</v>
      </c>
      <c r="AX47" s="263"/>
      <c r="AY47" s="431"/>
      <c r="AZ47" s="432"/>
      <c r="BA47" s="431"/>
      <c r="BB47" s="642"/>
      <c r="BC47" s="643"/>
      <c r="BD47" s="644"/>
      <c r="BE47" s="189"/>
    </row>
    <row r="48" spans="1:65" s="2" customFormat="1" ht="13.5" thickBot="1">
      <c r="A48" s="59">
        <v>7</v>
      </c>
      <c r="B48" s="645" t="s">
        <v>61</v>
      </c>
      <c r="C48" s="646"/>
      <c r="D48" s="646"/>
      <c r="E48" s="646"/>
      <c r="F48" s="646"/>
      <c r="G48" s="646"/>
      <c r="H48" s="646"/>
      <c r="I48" s="646"/>
      <c r="J48" s="646"/>
      <c r="K48" s="646"/>
      <c r="L48" s="646"/>
      <c r="M48" s="646"/>
      <c r="N48" s="646"/>
      <c r="O48" s="646"/>
      <c r="P48" s="646"/>
      <c r="Q48" s="646"/>
      <c r="R48" s="647"/>
      <c r="S48" s="332" t="s">
        <v>21</v>
      </c>
      <c r="T48" s="333"/>
      <c r="U48" s="334" t="s">
        <v>21</v>
      </c>
      <c r="V48" s="333"/>
      <c r="W48" s="334" t="s">
        <v>21</v>
      </c>
      <c r="X48" s="333"/>
      <c r="Y48" s="335" t="s">
        <v>71</v>
      </c>
      <c r="Z48" s="336"/>
      <c r="AA48" s="335" t="s">
        <v>71</v>
      </c>
      <c r="AB48" s="336"/>
      <c r="AC48" s="335" t="s">
        <v>71</v>
      </c>
      <c r="AD48" s="336"/>
      <c r="AE48" s="335"/>
      <c r="AF48" s="336"/>
      <c r="AG48" s="335"/>
      <c r="AH48" s="336"/>
      <c r="AI48" s="335"/>
      <c r="AJ48" s="336"/>
      <c r="AK48" s="335"/>
      <c r="AL48" s="336"/>
      <c r="AM48" s="335"/>
      <c r="AN48" s="336"/>
      <c r="AO48" s="335"/>
      <c r="AP48" s="336"/>
      <c r="AQ48" s="335"/>
      <c r="AR48" s="336"/>
      <c r="AS48" s="335"/>
      <c r="AT48" s="336"/>
      <c r="AU48" s="335"/>
      <c r="AV48" s="336"/>
      <c r="AW48" s="335"/>
      <c r="AX48" s="336"/>
      <c r="AY48" s="335"/>
      <c r="AZ48" s="336"/>
      <c r="BA48" s="335"/>
      <c r="BB48" s="337"/>
      <c r="BC48" s="202"/>
      <c r="BD48" s="203"/>
      <c r="BE48" s="189"/>
    </row>
    <row r="49" spans="1:57" s="2" customFormat="1" ht="14.25" customHeight="1" thickTop="1" thickBot="1">
      <c r="A49" s="3"/>
      <c r="S49" s="639">
        <v>18</v>
      </c>
      <c r="T49" s="640"/>
      <c r="U49" s="639">
        <v>17</v>
      </c>
      <c r="V49" s="640"/>
      <c r="W49" s="639">
        <v>16</v>
      </c>
      <c r="X49" s="640"/>
      <c r="Y49" s="639">
        <v>15</v>
      </c>
      <c r="Z49" s="640"/>
      <c r="AA49" s="639">
        <v>14</v>
      </c>
      <c r="AB49" s="640"/>
      <c r="AC49" s="639">
        <v>13</v>
      </c>
      <c r="AD49" s="640"/>
      <c r="AE49" s="639">
        <v>12</v>
      </c>
      <c r="AF49" s="640"/>
      <c r="AG49" s="639">
        <v>11</v>
      </c>
      <c r="AH49" s="640"/>
      <c r="AI49" s="639">
        <v>10</v>
      </c>
      <c r="AJ49" s="640"/>
      <c r="AK49" s="639">
        <v>9</v>
      </c>
      <c r="AL49" s="640"/>
      <c r="AM49" s="639">
        <v>8</v>
      </c>
      <c r="AN49" s="640"/>
      <c r="AO49" s="639">
        <v>7</v>
      </c>
      <c r="AP49" s="640"/>
      <c r="AQ49" s="639">
        <v>6</v>
      </c>
      <c r="AR49" s="640"/>
      <c r="AS49" s="639">
        <v>5</v>
      </c>
      <c r="AT49" s="640"/>
      <c r="AU49" s="639">
        <v>4</v>
      </c>
      <c r="AV49" s="640"/>
      <c r="AW49" s="639">
        <v>3</v>
      </c>
      <c r="AX49" s="640"/>
      <c r="AY49" s="639">
        <v>2</v>
      </c>
      <c r="AZ49" s="640"/>
      <c r="BA49" s="639">
        <v>1</v>
      </c>
      <c r="BB49" s="641"/>
      <c r="BC49" s="96"/>
      <c r="BD49" s="4"/>
      <c r="BE49" s="188"/>
    </row>
    <row r="50" spans="1:57" ht="14.25" customHeight="1" thickTop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69" t="s">
        <v>22</v>
      </c>
      <c r="AX50" s="2"/>
      <c r="AY50" s="2"/>
      <c r="AZ50" s="2"/>
      <c r="BA50" s="2"/>
      <c r="BB50" s="2"/>
      <c r="BC50" s="2"/>
      <c r="BD50" s="2"/>
      <c r="BE50" s="2"/>
    </row>
    <row r="51" spans="1:57" ht="14.25" customHeight="1" thickBo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35"/>
      <c r="AX51" s="2"/>
      <c r="AY51" s="2"/>
      <c r="AZ51" s="2"/>
      <c r="BA51" s="2"/>
      <c r="BB51" s="2"/>
      <c r="BC51" s="2"/>
      <c r="BD51" s="2"/>
      <c r="BE51" s="2"/>
    </row>
    <row r="52" spans="1:57" ht="14.25" customHeight="1" thickTop="1" thickBot="1">
      <c r="A52" s="5" t="s">
        <v>107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04" t="s">
        <v>24</v>
      </c>
      <c r="AS52" s="205"/>
      <c r="AT52" s="205"/>
      <c r="AU52" s="205"/>
      <c r="AV52" s="206"/>
      <c r="AW52" s="35"/>
      <c r="AX52" s="2"/>
      <c r="AY52" s="2"/>
      <c r="AZ52" s="2"/>
      <c r="BA52" s="2"/>
      <c r="BB52" s="2"/>
      <c r="BC52" s="2"/>
      <c r="BD52" s="2"/>
      <c r="BE52" s="2"/>
    </row>
    <row r="53" spans="1:57" ht="14.25" customHeight="1" thickTop="1">
      <c r="A53" s="271" t="s">
        <v>108</v>
      </c>
      <c r="B53" s="272"/>
      <c r="C53" s="273"/>
      <c r="D53" s="370" t="s">
        <v>93</v>
      </c>
      <c r="E53" s="371"/>
      <c r="F53" s="371"/>
      <c r="G53" s="371"/>
      <c r="H53" s="372"/>
      <c r="I53" s="277"/>
      <c r="J53" s="373"/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373"/>
      <c r="W53" s="374"/>
      <c r="X53" s="7" t="s">
        <v>13</v>
      </c>
      <c r="Y53" s="370" t="s">
        <v>109</v>
      </c>
      <c r="Z53" s="371"/>
      <c r="AA53" s="371"/>
      <c r="AB53" s="371"/>
      <c r="AC53" s="372"/>
      <c r="AD53" s="277" t="s">
        <v>110</v>
      </c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80"/>
      <c r="AR53" s="375"/>
      <c r="AS53" s="376"/>
      <c r="AT53" s="8" t="s">
        <v>13</v>
      </c>
      <c r="AU53" s="376"/>
      <c r="AV53" s="379"/>
      <c r="AW53" s="35"/>
      <c r="AX53" s="2"/>
      <c r="AY53" s="2"/>
      <c r="AZ53" s="2"/>
      <c r="BA53" s="2"/>
      <c r="BB53" s="2"/>
      <c r="BC53" s="2"/>
      <c r="BD53" s="2"/>
      <c r="BE53" s="2"/>
    </row>
    <row r="54" spans="1:57" ht="14.25" customHeight="1">
      <c r="A54" s="426" t="s">
        <v>111</v>
      </c>
      <c r="B54" s="427"/>
      <c r="C54" s="428"/>
      <c r="D54" s="380" t="s">
        <v>95</v>
      </c>
      <c r="E54" s="381"/>
      <c r="F54" s="381"/>
      <c r="G54" s="381"/>
      <c r="H54" s="382"/>
      <c r="I54" s="419" t="s">
        <v>112</v>
      </c>
      <c r="J54" s="420"/>
      <c r="K54" s="420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1"/>
      <c r="X54" s="14" t="s">
        <v>13</v>
      </c>
      <c r="Y54" s="380" t="s">
        <v>113</v>
      </c>
      <c r="Z54" s="381"/>
      <c r="AA54" s="381"/>
      <c r="AB54" s="381"/>
      <c r="AC54" s="382"/>
      <c r="AD54" s="420"/>
      <c r="AE54" s="420"/>
      <c r="AF54" s="420"/>
      <c r="AG54" s="420"/>
      <c r="AH54" s="420"/>
      <c r="AI54" s="420"/>
      <c r="AJ54" s="420"/>
      <c r="AK54" s="420"/>
      <c r="AL54" s="420"/>
      <c r="AM54" s="420"/>
      <c r="AN54" s="420"/>
      <c r="AO54" s="420"/>
      <c r="AP54" s="420"/>
      <c r="AQ54" s="422"/>
      <c r="AR54" s="423"/>
      <c r="AS54" s="424"/>
      <c r="AT54" s="15" t="s">
        <v>13</v>
      </c>
      <c r="AU54" s="424"/>
      <c r="AV54" s="425"/>
      <c r="AW54" s="35"/>
      <c r="AX54" s="2"/>
      <c r="AY54" s="2"/>
      <c r="AZ54" s="2"/>
      <c r="BA54" s="2"/>
      <c r="BB54" s="2"/>
      <c r="BC54" s="2"/>
      <c r="BD54" s="2"/>
      <c r="BE54" s="2"/>
    </row>
    <row r="55" spans="1:57" ht="14.25" customHeight="1">
      <c r="A55" s="426" t="s">
        <v>114</v>
      </c>
      <c r="B55" s="427"/>
      <c r="C55" s="428"/>
      <c r="D55" s="380" t="s">
        <v>96</v>
      </c>
      <c r="E55" s="381"/>
      <c r="F55" s="381"/>
      <c r="G55" s="381"/>
      <c r="H55" s="382"/>
      <c r="I55" s="419"/>
      <c r="J55" s="429"/>
      <c r="K55" s="429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9"/>
      <c r="W55" s="430"/>
      <c r="X55" s="16" t="s">
        <v>13</v>
      </c>
      <c r="Y55" s="380" t="s">
        <v>115</v>
      </c>
      <c r="Z55" s="381"/>
      <c r="AA55" s="381"/>
      <c r="AB55" s="381"/>
      <c r="AC55" s="382"/>
      <c r="AD55" s="25" t="s">
        <v>64</v>
      </c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30"/>
      <c r="AR55" s="423"/>
      <c r="AS55" s="424"/>
      <c r="AT55" s="15" t="s">
        <v>13</v>
      </c>
      <c r="AU55" s="424"/>
      <c r="AV55" s="425"/>
      <c r="AW55" s="35"/>
      <c r="AX55" s="2"/>
      <c r="AY55" s="2"/>
      <c r="AZ55" s="2"/>
      <c r="BA55" s="2"/>
      <c r="BB55" s="2"/>
      <c r="BC55" s="2"/>
      <c r="BD55" s="2"/>
      <c r="BE55" s="2"/>
    </row>
    <row r="56" spans="1:57" ht="14.25" customHeight="1">
      <c r="A56" s="426" t="s">
        <v>116</v>
      </c>
      <c r="B56" s="427"/>
      <c r="C56" s="428"/>
      <c r="D56" s="380" t="s">
        <v>94</v>
      </c>
      <c r="E56" s="381"/>
      <c r="F56" s="381"/>
      <c r="G56" s="381"/>
      <c r="H56" s="382"/>
      <c r="I56" s="419" t="s">
        <v>117</v>
      </c>
      <c r="J56" s="420"/>
      <c r="K56" s="420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1"/>
      <c r="X56" s="14" t="s">
        <v>13</v>
      </c>
      <c r="Y56" s="380" t="s">
        <v>118</v>
      </c>
      <c r="Z56" s="381"/>
      <c r="AA56" s="381"/>
      <c r="AB56" s="381"/>
      <c r="AC56" s="382"/>
      <c r="AD56" s="420"/>
      <c r="AE56" s="420"/>
      <c r="AF56" s="420"/>
      <c r="AG56" s="420"/>
      <c r="AH56" s="420"/>
      <c r="AI56" s="420"/>
      <c r="AJ56" s="420"/>
      <c r="AK56" s="420"/>
      <c r="AL56" s="420"/>
      <c r="AM56" s="420"/>
      <c r="AN56" s="420"/>
      <c r="AO56" s="420"/>
      <c r="AP56" s="420"/>
      <c r="AQ56" s="422"/>
      <c r="AR56" s="423"/>
      <c r="AS56" s="424"/>
      <c r="AT56" s="15" t="s">
        <v>13</v>
      </c>
      <c r="AU56" s="424"/>
      <c r="AV56" s="425"/>
      <c r="AW56" s="35"/>
      <c r="AX56" s="2"/>
      <c r="AY56" s="2"/>
      <c r="AZ56" s="2"/>
      <c r="BA56" s="2"/>
      <c r="BB56" s="2"/>
      <c r="BC56" s="2"/>
      <c r="BD56" s="2"/>
      <c r="BE56" s="2"/>
    </row>
    <row r="57" spans="1:57" ht="14.25" customHeight="1">
      <c r="A57" s="426" t="s">
        <v>119</v>
      </c>
      <c r="B57" s="427"/>
      <c r="C57" s="428"/>
      <c r="D57" s="380" t="s">
        <v>92</v>
      </c>
      <c r="E57" s="381"/>
      <c r="F57" s="381"/>
      <c r="G57" s="381"/>
      <c r="H57" s="382"/>
      <c r="I57" s="419"/>
      <c r="J57" s="429"/>
      <c r="K57" s="429"/>
      <c r="L57" s="429"/>
      <c r="M57" s="429"/>
      <c r="N57" s="429"/>
      <c r="O57" s="429"/>
      <c r="P57" s="429"/>
      <c r="Q57" s="429"/>
      <c r="R57" s="429"/>
      <c r="S57" s="429"/>
      <c r="T57" s="429"/>
      <c r="U57" s="429"/>
      <c r="V57" s="429"/>
      <c r="W57" s="430"/>
      <c r="X57" s="16" t="s">
        <v>13</v>
      </c>
      <c r="Y57" s="380" t="s">
        <v>120</v>
      </c>
      <c r="Z57" s="381"/>
      <c r="AA57" s="381"/>
      <c r="AB57" s="381"/>
      <c r="AC57" s="382"/>
      <c r="AD57" s="25" t="s">
        <v>121</v>
      </c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30"/>
      <c r="AR57" s="423"/>
      <c r="AS57" s="424"/>
      <c r="AT57" s="15" t="s">
        <v>13</v>
      </c>
      <c r="AU57" s="424"/>
      <c r="AV57" s="425"/>
      <c r="AW57" s="35"/>
      <c r="AX57" s="2"/>
      <c r="AY57" s="2"/>
      <c r="AZ57" s="2"/>
      <c r="BA57" s="2"/>
      <c r="BB57" s="2"/>
      <c r="BC57" s="2"/>
      <c r="BD57" s="2"/>
      <c r="BE57" s="2"/>
    </row>
    <row r="58" spans="1:57" ht="14.25" customHeight="1" thickBot="1">
      <c r="A58" s="284" t="s">
        <v>122</v>
      </c>
      <c r="B58" s="285"/>
      <c r="C58" s="286"/>
      <c r="D58" s="287" t="s">
        <v>89</v>
      </c>
      <c r="E58" s="387"/>
      <c r="F58" s="387"/>
      <c r="G58" s="387"/>
      <c r="H58" s="388"/>
      <c r="I58" s="290" t="s">
        <v>12</v>
      </c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6"/>
      <c r="X58" s="10" t="s">
        <v>13</v>
      </c>
      <c r="Y58" s="287" t="s">
        <v>123</v>
      </c>
      <c r="Z58" s="387"/>
      <c r="AA58" s="387"/>
      <c r="AB58" s="387"/>
      <c r="AC58" s="388"/>
      <c r="AD58" s="24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2"/>
      <c r="AR58" s="389"/>
      <c r="AS58" s="383"/>
      <c r="AT58" s="11" t="s">
        <v>13</v>
      </c>
      <c r="AU58" s="383"/>
      <c r="AV58" s="384"/>
      <c r="AW58" s="35"/>
      <c r="AX58" s="2"/>
      <c r="AY58" s="2"/>
      <c r="AZ58" s="2"/>
      <c r="BA58" s="2"/>
      <c r="BB58" s="2"/>
      <c r="BC58" s="2"/>
      <c r="BD58" s="2"/>
      <c r="BE58" s="2"/>
    </row>
    <row r="59" spans="1:57" ht="14.25" customHeight="1" thickTop="1" thickBo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35"/>
      <c r="AX59" s="2"/>
      <c r="AY59" s="2"/>
      <c r="AZ59" s="2"/>
      <c r="BA59" s="2"/>
      <c r="BB59" s="2"/>
      <c r="BC59" s="2"/>
      <c r="BD59" s="2"/>
      <c r="BE59" s="2"/>
    </row>
    <row r="60" spans="1:57" ht="20.25" thickTop="1" thickBot="1">
      <c r="A60" s="1" t="s">
        <v>42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36"/>
      <c r="AR60" s="204" t="s">
        <v>24</v>
      </c>
      <c r="AS60" s="205"/>
      <c r="AT60" s="205"/>
      <c r="AU60" s="205"/>
      <c r="AV60" s="206"/>
      <c r="AW60" s="368"/>
      <c r="AX60" s="369"/>
      <c r="AY60" s="369"/>
      <c r="AZ60" s="369"/>
      <c r="BA60" s="369"/>
    </row>
    <row r="61" spans="1:57" ht="13.5" thickTop="1">
      <c r="A61" s="271" t="s">
        <v>43</v>
      </c>
      <c r="B61" s="272"/>
      <c r="C61" s="273"/>
      <c r="D61" s="370" t="s">
        <v>88</v>
      </c>
      <c r="E61" s="371"/>
      <c r="F61" s="371"/>
      <c r="G61" s="371"/>
      <c r="H61" s="372"/>
      <c r="I61" s="277" t="s">
        <v>124</v>
      </c>
      <c r="J61" s="373"/>
      <c r="K61" s="373"/>
      <c r="L61" s="373"/>
      <c r="M61" s="373"/>
      <c r="N61" s="373"/>
      <c r="O61" s="373"/>
      <c r="P61" s="373"/>
      <c r="Q61" s="373"/>
      <c r="R61" s="373"/>
      <c r="S61" s="373"/>
      <c r="T61" s="373"/>
      <c r="U61" s="373"/>
      <c r="V61" s="373"/>
      <c r="W61" s="374"/>
      <c r="X61" s="7" t="s">
        <v>13</v>
      </c>
      <c r="Y61" s="370" t="s">
        <v>125</v>
      </c>
      <c r="Z61" s="371"/>
      <c r="AA61" s="371"/>
      <c r="AB61" s="371"/>
      <c r="AC61" s="372"/>
      <c r="AD61" s="277"/>
      <c r="AE61" s="278"/>
      <c r="AF61" s="278"/>
      <c r="AG61" s="278"/>
      <c r="AH61" s="278"/>
      <c r="AI61" s="278"/>
      <c r="AJ61" s="278"/>
      <c r="AK61" s="278"/>
      <c r="AL61" s="278"/>
      <c r="AM61" s="278"/>
      <c r="AN61" s="278"/>
      <c r="AO61" s="278"/>
      <c r="AP61" s="278"/>
      <c r="AQ61" s="280"/>
      <c r="AR61" s="375"/>
      <c r="AS61" s="376"/>
      <c r="AT61" s="8" t="s">
        <v>13</v>
      </c>
      <c r="AU61" s="376"/>
      <c r="AV61" s="379"/>
      <c r="AW61" s="377"/>
      <c r="AX61" s="378"/>
      <c r="AY61" s="9"/>
      <c r="AZ61" s="378"/>
      <c r="BA61" s="378"/>
    </row>
    <row r="62" spans="1:57">
      <c r="A62" s="426" t="s">
        <v>45</v>
      </c>
      <c r="B62" s="427"/>
      <c r="C62" s="428"/>
      <c r="D62" s="380" t="s">
        <v>91</v>
      </c>
      <c r="E62" s="381"/>
      <c r="F62" s="381"/>
      <c r="G62" s="381"/>
      <c r="H62" s="382"/>
      <c r="I62" s="419" t="s">
        <v>126</v>
      </c>
      <c r="J62" s="420"/>
      <c r="K62" s="420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1"/>
      <c r="X62" s="14" t="s">
        <v>13</v>
      </c>
      <c r="Y62" s="380" t="s">
        <v>127</v>
      </c>
      <c r="Z62" s="381"/>
      <c r="AA62" s="381"/>
      <c r="AB62" s="381"/>
      <c r="AC62" s="382"/>
      <c r="AD62" s="420"/>
      <c r="AE62" s="420"/>
      <c r="AF62" s="420"/>
      <c r="AG62" s="420"/>
      <c r="AH62" s="420"/>
      <c r="AI62" s="420"/>
      <c r="AJ62" s="420"/>
      <c r="AK62" s="420"/>
      <c r="AL62" s="420"/>
      <c r="AM62" s="420"/>
      <c r="AN62" s="420"/>
      <c r="AO62" s="420"/>
      <c r="AP62" s="420"/>
      <c r="AQ62" s="422"/>
      <c r="AR62" s="423"/>
      <c r="AS62" s="424"/>
      <c r="AT62" s="15" t="s">
        <v>13</v>
      </c>
      <c r="AU62" s="424"/>
      <c r="AV62" s="425"/>
      <c r="AW62" s="377"/>
      <c r="AX62" s="378"/>
      <c r="AY62" s="9"/>
      <c r="AZ62" s="378"/>
      <c r="BA62" s="378"/>
    </row>
    <row r="63" spans="1:57">
      <c r="A63" s="426" t="s">
        <v>47</v>
      </c>
      <c r="B63" s="427"/>
      <c r="C63" s="428"/>
      <c r="D63" s="380" t="s">
        <v>128</v>
      </c>
      <c r="E63" s="381"/>
      <c r="F63" s="381"/>
      <c r="G63" s="381"/>
      <c r="H63" s="382"/>
      <c r="I63" s="419"/>
      <c r="J63" s="429"/>
      <c r="K63" s="429"/>
      <c r="L63" s="429"/>
      <c r="M63" s="429"/>
      <c r="N63" s="429"/>
      <c r="O63" s="429"/>
      <c r="P63" s="429"/>
      <c r="Q63" s="429"/>
      <c r="R63" s="429"/>
      <c r="S63" s="429"/>
      <c r="T63" s="429"/>
      <c r="U63" s="429"/>
      <c r="V63" s="429"/>
      <c r="W63" s="430"/>
      <c r="X63" s="16" t="s">
        <v>13</v>
      </c>
      <c r="Y63" s="380" t="s">
        <v>129</v>
      </c>
      <c r="Z63" s="381"/>
      <c r="AA63" s="381"/>
      <c r="AB63" s="381"/>
      <c r="AC63" s="382"/>
      <c r="AD63" s="25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30"/>
      <c r="AR63" s="423"/>
      <c r="AS63" s="424"/>
      <c r="AT63" s="15" t="s">
        <v>13</v>
      </c>
      <c r="AU63" s="424"/>
      <c r="AV63" s="425"/>
      <c r="AW63" s="377"/>
      <c r="AX63" s="378"/>
      <c r="AY63" s="9"/>
      <c r="AZ63" s="378"/>
      <c r="BA63" s="378"/>
    </row>
    <row r="64" spans="1:57" ht="13.5" thickBot="1">
      <c r="A64" s="284" t="s">
        <v>49</v>
      </c>
      <c r="B64" s="285"/>
      <c r="C64" s="286"/>
      <c r="D64" s="287" t="s">
        <v>130</v>
      </c>
      <c r="E64" s="387"/>
      <c r="F64" s="387"/>
      <c r="G64" s="387"/>
      <c r="H64" s="388"/>
      <c r="I64" s="290"/>
      <c r="J64" s="385"/>
      <c r="K64" s="385"/>
      <c r="L64" s="385"/>
      <c r="M64" s="385"/>
      <c r="N64" s="385"/>
      <c r="O64" s="385"/>
      <c r="P64" s="385"/>
      <c r="Q64" s="385"/>
      <c r="R64" s="385"/>
      <c r="S64" s="385"/>
      <c r="T64" s="385"/>
      <c r="U64" s="385"/>
      <c r="V64" s="385"/>
      <c r="W64" s="386"/>
      <c r="X64" s="10" t="s">
        <v>13</v>
      </c>
      <c r="Y64" s="287" t="s">
        <v>131</v>
      </c>
      <c r="Z64" s="387"/>
      <c r="AA64" s="387"/>
      <c r="AB64" s="387"/>
      <c r="AC64" s="388"/>
      <c r="AD64" s="24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2"/>
      <c r="AR64" s="389"/>
      <c r="AS64" s="383"/>
      <c r="AT64" s="11" t="s">
        <v>13</v>
      </c>
      <c r="AU64" s="383"/>
      <c r="AV64" s="384"/>
      <c r="AW64" s="377"/>
      <c r="AX64" s="378"/>
      <c r="AY64" s="9"/>
      <c r="AZ64" s="378"/>
      <c r="BA64" s="378"/>
    </row>
    <row r="65" spans="1:54" ht="14.25" thickTop="1" thickBot="1"/>
    <row r="66" spans="1:54" s="2" customFormat="1" ht="20.25" thickTop="1" thickBot="1">
      <c r="A66" s="5" t="s">
        <v>23</v>
      </c>
      <c r="AR66" s="204" t="s">
        <v>24</v>
      </c>
      <c r="AS66" s="205"/>
      <c r="AT66" s="205"/>
      <c r="AU66" s="205"/>
      <c r="AV66" s="206"/>
      <c r="AW66" s="204" t="s">
        <v>25</v>
      </c>
      <c r="AX66" s="205"/>
      <c r="AY66" s="205"/>
      <c r="AZ66" s="205"/>
      <c r="BA66" s="206"/>
      <c r="BB66" s="198"/>
    </row>
    <row r="67" spans="1:54" s="2" customFormat="1" ht="13.5" thickTop="1">
      <c r="A67" s="271" t="s">
        <v>26</v>
      </c>
      <c r="B67" s="272"/>
      <c r="C67" s="273"/>
      <c r="D67" s="274" t="s">
        <v>51</v>
      </c>
      <c r="E67" s="275"/>
      <c r="F67" s="275"/>
      <c r="G67" s="275"/>
      <c r="H67" s="276"/>
      <c r="I67" s="277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9"/>
      <c r="X67" s="7" t="s">
        <v>13</v>
      </c>
      <c r="Y67" s="274" t="s">
        <v>52</v>
      </c>
      <c r="Z67" s="275"/>
      <c r="AA67" s="275"/>
      <c r="AB67" s="275"/>
      <c r="AC67" s="276"/>
      <c r="AD67" s="277"/>
      <c r="AE67" s="278"/>
      <c r="AF67" s="278"/>
      <c r="AG67" s="278"/>
      <c r="AH67" s="278"/>
      <c r="AI67" s="278"/>
      <c r="AJ67" s="278"/>
      <c r="AK67" s="278"/>
      <c r="AL67" s="278"/>
      <c r="AM67" s="278"/>
      <c r="AN67" s="278"/>
      <c r="AO67" s="278"/>
      <c r="AP67" s="278"/>
      <c r="AQ67" s="280"/>
      <c r="AR67" s="281"/>
      <c r="AS67" s="282"/>
      <c r="AT67" s="8" t="s">
        <v>13</v>
      </c>
      <c r="AU67" s="282"/>
      <c r="AV67" s="283"/>
      <c r="AW67" s="281"/>
      <c r="AX67" s="282"/>
      <c r="AY67" s="8" t="s">
        <v>13</v>
      </c>
      <c r="AZ67" s="282"/>
      <c r="BA67" s="283"/>
      <c r="BB67" s="189"/>
    </row>
    <row r="68" spans="1:54" s="2" customFormat="1" ht="13.5" thickBot="1">
      <c r="A68" s="284" t="s">
        <v>29</v>
      </c>
      <c r="B68" s="285"/>
      <c r="C68" s="286"/>
      <c r="D68" s="287" t="s">
        <v>53</v>
      </c>
      <c r="E68" s="288"/>
      <c r="F68" s="288"/>
      <c r="G68" s="288"/>
      <c r="H68" s="289"/>
      <c r="I68" s="290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2"/>
      <c r="X68" s="10" t="s">
        <v>13</v>
      </c>
      <c r="Y68" s="287" t="s">
        <v>54</v>
      </c>
      <c r="Z68" s="288"/>
      <c r="AA68" s="288"/>
      <c r="AB68" s="288"/>
      <c r="AC68" s="289"/>
      <c r="AD68" s="290"/>
      <c r="AE68" s="291"/>
      <c r="AF68" s="291"/>
      <c r="AG68" s="291"/>
      <c r="AH68" s="291"/>
      <c r="AI68" s="291"/>
      <c r="AJ68" s="291"/>
      <c r="AK68" s="291"/>
      <c r="AL68" s="291"/>
      <c r="AM68" s="291"/>
      <c r="AN68" s="291"/>
      <c r="AO68" s="291"/>
      <c r="AP68" s="291"/>
      <c r="AQ68" s="293"/>
      <c r="AR68" s="294"/>
      <c r="AS68" s="295"/>
      <c r="AT68" s="11" t="s">
        <v>13</v>
      </c>
      <c r="AU68" s="295"/>
      <c r="AV68" s="296"/>
      <c r="AW68" s="294"/>
      <c r="AX68" s="295"/>
      <c r="AY68" s="11" t="s">
        <v>13</v>
      </c>
      <c r="AZ68" s="295"/>
      <c r="BA68" s="296"/>
      <c r="BB68" s="189"/>
    </row>
    <row r="69" spans="1:54" s="2" customFormat="1" ht="14.25" thickTop="1" thickBot="1">
      <c r="AJ69" s="21"/>
      <c r="AK69" s="21"/>
      <c r="AL69" s="21"/>
      <c r="AM69" s="21"/>
      <c r="AN69" s="21"/>
      <c r="AO69" s="21"/>
      <c r="AP69" s="21"/>
      <c r="AQ69" s="21"/>
      <c r="AR69" s="22"/>
      <c r="AS69" s="21"/>
      <c r="AT69" s="33"/>
      <c r="AU69" s="22"/>
      <c r="AV69" s="21"/>
      <c r="AW69" s="22"/>
      <c r="AX69" s="21"/>
      <c r="AY69" s="33"/>
      <c r="AZ69" s="22"/>
      <c r="BA69" s="21"/>
      <c r="BB69" s="9"/>
    </row>
    <row r="70" spans="1:54" ht="20.25" thickTop="1" thickBot="1">
      <c r="A70" s="5" t="s">
        <v>32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04" t="s">
        <v>24</v>
      </c>
      <c r="AS70" s="205"/>
      <c r="AT70" s="205"/>
      <c r="AU70" s="205"/>
      <c r="AV70" s="206"/>
      <c r="AW70" s="204" t="s">
        <v>25</v>
      </c>
      <c r="AX70" s="205"/>
      <c r="AY70" s="205"/>
      <c r="AZ70" s="205"/>
      <c r="BA70" s="206"/>
    </row>
    <row r="71" spans="1:54" ht="14.25" thickTop="1" thickBot="1">
      <c r="A71" s="300" t="s">
        <v>33</v>
      </c>
      <c r="B71" s="301"/>
      <c r="C71" s="302"/>
      <c r="D71" s="303" t="s">
        <v>34</v>
      </c>
      <c r="E71" s="304"/>
      <c r="F71" s="304"/>
      <c r="G71" s="304"/>
      <c r="H71" s="305"/>
      <c r="I71" s="306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307"/>
      <c r="W71" s="308"/>
      <c r="X71" s="12" t="s">
        <v>13</v>
      </c>
      <c r="Y71" s="303" t="s">
        <v>35</v>
      </c>
      <c r="Z71" s="304"/>
      <c r="AA71" s="304"/>
      <c r="AB71" s="304"/>
      <c r="AC71" s="305"/>
      <c r="AD71" s="306"/>
      <c r="AE71" s="307"/>
      <c r="AF71" s="307"/>
      <c r="AG71" s="307"/>
      <c r="AH71" s="307"/>
      <c r="AI71" s="307"/>
      <c r="AJ71" s="307"/>
      <c r="AK71" s="307"/>
      <c r="AL71" s="307"/>
      <c r="AM71" s="307"/>
      <c r="AN71" s="307"/>
      <c r="AO71" s="307"/>
      <c r="AP71" s="307"/>
      <c r="AQ71" s="309"/>
      <c r="AR71" s="297"/>
      <c r="AS71" s="298"/>
      <c r="AT71" s="13" t="s">
        <v>13</v>
      </c>
      <c r="AU71" s="298"/>
      <c r="AV71" s="299"/>
      <c r="AW71" s="297"/>
      <c r="AX71" s="298"/>
      <c r="AY71" s="13" t="s">
        <v>13</v>
      </c>
      <c r="AZ71" s="298"/>
      <c r="BA71" s="299"/>
    </row>
    <row r="72" spans="1:54" ht="13.5" thickTop="1"/>
  </sheetData>
  <sortState ref="B32:R38">
    <sortCondition ref="B32"/>
  </sortState>
  <mergeCells count="707">
    <mergeCell ref="A58:C58"/>
    <mergeCell ref="D58:H58"/>
    <mergeCell ref="I58:W58"/>
    <mergeCell ref="Y58:AC58"/>
    <mergeCell ref="AR58:AS58"/>
    <mergeCell ref="AU58:AV58"/>
    <mergeCell ref="AR52:AV52"/>
    <mergeCell ref="A56:C56"/>
    <mergeCell ref="D56:H56"/>
    <mergeCell ref="I56:W56"/>
    <mergeCell ref="Y56:AC56"/>
    <mergeCell ref="AD56:AQ56"/>
    <mergeCell ref="AR56:AS56"/>
    <mergeCell ref="AU56:AV56"/>
    <mergeCell ref="A57:C57"/>
    <mergeCell ref="D57:H57"/>
    <mergeCell ref="I57:W57"/>
    <mergeCell ref="Y57:AC57"/>
    <mergeCell ref="AR57:AS57"/>
    <mergeCell ref="AU57:AV57"/>
    <mergeCell ref="A54:C54"/>
    <mergeCell ref="D54:H54"/>
    <mergeCell ref="I54:W54"/>
    <mergeCell ref="Y54:AC54"/>
    <mergeCell ref="AD54:AQ54"/>
    <mergeCell ref="AR54:AS54"/>
    <mergeCell ref="AU54:AV54"/>
    <mergeCell ref="A55:C55"/>
    <mergeCell ref="D55:H55"/>
    <mergeCell ref="I55:W55"/>
    <mergeCell ref="Y55:AC55"/>
    <mergeCell ref="AR55:AS55"/>
    <mergeCell ref="AU55:AV55"/>
    <mergeCell ref="AR70:AV70"/>
    <mergeCell ref="AW70:BA70"/>
    <mergeCell ref="A71:C71"/>
    <mergeCell ref="D71:H71"/>
    <mergeCell ref="I71:W71"/>
    <mergeCell ref="Y71:AC71"/>
    <mergeCell ref="AD71:AQ71"/>
    <mergeCell ref="AR71:AS71"/>
    <mergeCell ref="AU71:AV71"/>
    <mergeCell ref="AW71:AX71"/>
    <mergeCell ref="AZ71:BA71"/>
    <mergeCell ref="BA23:BB23"/>
    <mergeCell ref="BC23:BD23"/>
    <mergeCell ref="BC24:BD24"/>
    <mergeCell ref="BC25:BD25"/>
    <mergeCell ref="BC26:BD26"/>
    <mergeCell ref="AW27:AX27"/>
    <mergeCell ref="AY27:AZ27"/>
    <mergeCell ref="BA27:BB27"/>
    <mergeCell ref="AW28:AX28"/>
    <mergeCell ref="BA24:BB24"/>
    <mergeCell ref="AY24:AZ24"/>
    <mergeCell ref="AW25:AX25"/>
    <mergeCell ref="AW18:BA18"/>
    <mergeCell ref="BB18:BC18"/>
    <mergeCell ref="BD18:BE18"/>
    <mergeCell ref="BC20:BD20"/>
    <mergeCell ref="BC21:BD21"/>
    <mergeCell ref="BC22:BD22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AZ16:BA16"/>
    <mergeCell ref="BB16:BC16"/>
    <mergeCell ref="BD16:BE16"/>
    <mergeCell ref="BF16:BG16"/>
    <mergeCell ref="AR17:AS17"/>
    <mergeCell ref="AU17:AV17"/>
    <mergeCell ref="BB17:BC17"/>
    <mergeCell ref="BD17:BE17"/>
    <mergeCell ref="BF17:BG17"/>
    <mergeCell ref="BD13:BE13"/>
    <mergeCell ref="BF13:BG13"/>
    <mergeCell ref="AC14:AD14"/>
    <mergeCell ref="AF14:AG14"/>
    <mergeCell ref="AZ14:BA14"/>
    <mergeCell ref="BB14:BC14"/>
    <mergeCell ref="BD14:BE14"/>
    <mergeCell ref="BF14:BG14"/>
    <mergeCell ref="AH15:AI15"/>
    <mergeCell ref="AK15:AL15"/>
    <mergeCell ref="AZ15:BA15"/>
    <mergeCell ref="BB15:BC15"/>
    <mergeCell ref="BD15:BE15"/>
    <mergeCell ref="BF15:BG15"/>
    <mergeCell ref="AZ13:BA13"/>
    <mergeCell ref="BB13:BC13"/>
    <mergeCell ref="AR15:AS15"/>
    <mergeCell ref="AU15:AV15"/>
    <mergeCell ref="AW15:AX15"/>
    <mergeCell ref="B13:R13"/>
    <mergeCell ref="S13:T13"/>
    <mergeCell ref="V13:W13"/>
    <mergeCell ref="X13:Y13"/>
    <mergeCell ref="AA13:AB13"/>
    <mergeCell ref="AH13:AI13"/>
    <mergeCell ref="AK13:AL13"/>
    <mergeCell ref="AM13:AN13"/>
    <mergeCell ref="AP13:AQ13"/>
    <mergeCell ref="BB10:BC10"/>
    <mergeCell ref="BD10:BE10"/>
    <mergeCell ref="BF10:BG10"/>
    <mergeCell ref="AZ11:BA11"/>
    <mergeCell ref="BB11:BC11"/>
    <mergeCell ref="BD11:BE11"/>
    <mergeCell ref="BF11:BG11"/>
    <mergeCell ref="AZ12:BA12"/>
    <mergeCell ref="BB12:BC12"/>
    <mergeCell ref="BD12:BE12"/>
    <mergeCell ref="BF12:BG12"/>
    <mergeCell ref="B36:R36"/>
    <mergeCell ref="S36:T36"/>
    <mergeCell ref="B37:R37"/>
    <mergeCell ref="S37:T37"/>
    <mergeCell ref="S38:T38"/>
    <mergeCell ref="AA38:AB38"/>
    <mergeCell ref="B35:R35"/>
    <mergeCell ref="A41:R41"/>
    <mergeCell ref="AA37:AB37"/>
    <mergeCell ref="AA36:AB36"/>
    <mergeCell ref="X37:Y37"/>
    <mergeCell ref="AQ21:AR21"/>
    <mergeCell ref="AK22:AL22"/>
    <mergeCell ref="AE22:AF22"/>
    <mergeCell ref="S24:T24"/>
    <mergeCell ref="AA28:AB28"/>
    <mergeCell ref="AC28:AD28"/>
    <mergeCell ref="AC36:AD36"/>
    <mergeCell ref="S34:T34"/>
    <mergeCell ref="AA34:AB34"/>
    <mergeCell ref="AK34:AL34"/>
    <mergeCell ref="S35:T35"/>
    <mergeCell ref="AK36:AL36"/>
    <mergeCell ref="AI25:AJ25"/>
    <mergeCell ref="AK25:AL25"/>
    <mergeCell ref="AI27:AJ27"/>
    <mergeCell ref="AK27:AL27"/>
    <mergeCell ref="AH33:AI33"/>
    <mergeCell ref="AK33:AL33"/>
    <mergeCell ref="AG24:AH24"/>
    <mergeCell ref="AI24:AJ24"/>
    <mergeCell ref="S28:T28"/>
    <mergeCell ref="U28:V28"/>
    <mergeCell ref="W28:X28"/>
    <mergeCell ref="Y28:Z28"/>
    <mergeCell ref="B17:R17"/>
    <mergeCell ref="S17:T17"/>
    <mergeCell ref="V17:W17"/>
    <mergeCell ref="Y21:Z21"/>
    <mergeCell ref="AK21:AL21"/>
    <mergeCell ref="AA21:AB21"/>
    <mergeCell ref="AC21:AD21"/>
    <mergeCell ref="AE21:AF21"/>
    <mergeCell ref="AG21:AH21"/>
    <mergeCell ref="AI21:AJ21"/>
    <mergeCell ref="AS21:AT21"/>
    <mergeCell ref="AU21:AV21"/>
    <mergeCell ref="AW21:AX21"/>
    <mergeCell ref="AY21:AZ21"/>
    <mergeCell ref="B21:R21"/>
    <mergeCell ref="S21:T21"/>
    <mergeCell ref="B14:R14"/>
    <mergeCell ref="S14:T14"/>
    <mergeCell ref="V14:W14"/>
    <mergeCell ref="AO20:AP20"/>
    <mergeCell ref="AI20:AJ20"/>
    <mergeCell ref="AK20:AL20"/>
    <mergeCell ref="X15:Y15"/>
    <mergeCell ref="AC15:AD15"/>
    <mergeCell ref="U20:V20"/>
    <mergeCell ref="W20:X20"/>
    <mergeCell ref="Y20:Z20"/>
    <mergeCell ref="AA20:AB20"/>
    <mergeCell ref="AC20:AD20"/>
    <mergeCell ref="AE20:AF20"/>
    <mergeCell ref="AG20:AH20"/>
    <mergeCell ref="AM20:AN20"/>
    <mergeCell ref="AF15:AG15"/>
    <mergeCell ref="X14:Y14"/>
    <mergeCell ref="AC42:AD42"/>
    <mergeCell ref="AM37:AN37"/>
    <mergeCell ref="AF37:AG37"/>
    <mergeCell ref="AH37:AI37"/>
    <mergeCell ref="AS25:AT25"/>
    <mergeCell ref="AU25:AV25"/>
    <mergeCell ref="BA20:BB20"/>
    <mergeCell ref="BA21:BB21"/>
    <mergeCell ref="B22:R22"/>
    <mergeCell ref="S22:T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S20:T20"/>
    <mergeCell ref="AW20:AX20"/>
    <mergeCell ref="AQ20:AR20"/>
    <mergeCell ref="AS20:AT20"/>
    <mergeCell ref="AU20:AV20"/>
    <mergeCell ref="AY20:AZ20"/>
    <mergeCell ref="AU24:AV24"/>
    <mergeCell ref="AM24:AN24"/>
    <mergeCell ref="AK24:AL24"/>
    <mergeCell ref="AO24:AP24"/>
    <mergeCell ref="AQ24:AR24"/>
    <mergeCell ref="AE42:AF42"/>
    <mergeCell ref="AG42:AH42"/>
    <mergeCell ref="AI42:AJ42"/>
    <mergeCell ref="AK42:AL42"/>
    <mergeCell ref="AM42:AN42"/>
    <mergeCell ref="AM34:AN34"/>
    <mergeCell ref="AM35:AN35"/>
    <mergeCell ref="AF35:AG35"/>
    <mergeCell ref="AK37:AL37"/>
    <mergeCell ref="AM27:AN27"/>
    <mergeCell ref="AO27:AP27"/>
    <mergeCell ref="AQ27:AR27"/>
    <mergeCell ref="AS27:AT27"/>
    <mergeCell ref="AU27:AV27"/>
    <mergeCell ref="AE28:AF28"/>
    <mergeCell ref="AG28:AH28"/>
    <mergeCell ref="AI28:AJ28"/>
    <mergeCell ref="AK28:AL28"/>
    <mergeCell ref="AM28:AN28"/>
    <mergeCell ref="Y49:Z49"/>
    <mergeCell ref="S44:T44"/>
    <mergeCell ref="AA44:AB44"/>
    <mergeCell ref="B43:R43"/>
    <mergeCell ref="S43:T43"/>
    <mergeCell ref="B42:R42"/>
    <mergeCell ref="S42:T42"/>
    <mergeCell ref="U42:V42"/>
    <mergeCell ref="W42:X42"/>
    <mergeCell ref="Y42:Z42"/>
    <mergeCell ref="B44:R44"/>
    <mergeCell ref="AA42:AB42"/>
    <mergeCell ref="B45:R45"/>
    <mergeCell ref="S45:T45"/>
    <mergeCell ref="U45:V45"/>
    <mergeCell ref="W45:X45"/>
    <mergeCell ref="Y45:Z45"/>
    <mergeCell ref="AA45:AB45"/>
    <mergeCell ref="AR11:AS11"/>
    <mergeCell ref="S48:T48"/>
    <mergeCell ref="U48:V48"/>
    <mergeCell ref="W48:X48"/>
    <mergeCell ref="Y48:Z48"/>
    <mergeCell ref="AA48:AB48"/>
    <mergeCell ref="AI48:AJ48"/>
    <mergeCell ref="AO48:AP48"/>
    <mergeCell ref="S49:T49"/>
    <mergeCell ref="AE48:AF48"/>
    <mergeCell ref="AG48:AH48"/>
    <mergeCell ref="AK49:AL49"/>
    <mergeCell ref="AM49:AN49"/>
    <mergeCell ref="AE49:AF49"/>
    <mergeCell ref="U49:V49"/>
    <mergeCell ref="AO49:AP49"/>
    <mergeCell ref="AM48:AN48"/>
    <mergeCell ref="AK48:AL48"/>
    <mergeCell ref="AA49:AB49"/>
    <mergeCell ref="AC49:AD49"/>
    <mergeCell ref="AG49:AH49"/>
    <mergeCell ref="AI49:AJ49"/>
    <mergeCell ref="AC48:AD48"/>
    <mergeCell ref="W49:X49"/>
    <mergeCell ref="AU11:AV11"/>
    <mergeCell ref="AW11:AX11"/>
    <mergeCell ref="A10:R10"/>
    <mergeCell ref="AH11:AI11"/>
    <mergeCell ref="B12:R12"/>
    <mergeCell ref="S12:T12"/>
    <mergeCell ref="V12:W12"/>
    <mergeCell ref="AC12:AD12"/>
    <mergeCell ref="AF12:AG12"/>
    <mergeCell ref="AH12:AI12"/>
    <mergeCell ref="AK12:AL12"/>
    <mergeCell ref="AM12:AN12"/>
    <mergeCell ref="AP12:AQ12"/>
    <mergeCell ref="AR12:AS12"/>
    <mergeCell ref="AU12:AV12"/>
    <mergeCell ref="AW12:AX12"/>
    <mergeCell ref="B11:R11"/>
    <mergeCell ref="X11:Y11"/>
    <mergeCell ref="AA11:AB11"/>
    <mergeCell ref="AC11:AD11"/>
    <mergeCell ref="AF11:AG11"/>
    <mergeCell ref="AK11:AL11"/>
    <mergeCell ref="AM11:AN11"/>
    <mergeCell ref="AP11:AQ11"/>
    <mergeCell ref="AA14:AB14"/>
    <mergeCell ref="AM14:AN14"/>
    <mergeCell ref="AP14:AQ14"/>
    <mergeCell ref="AR14:AS14"/>
    <mergeCell ref="AU14:AV14"/>
    <mergeCell ref="AW14:AX14"/>
    <mergeCell ref="AR13:AS13"/>
    <mergeCell ref="AU13:AV13"/>
    <mergeCell ref="AW13:AX13"/>
    <mergeCell ref="B16:R16"/>
    <mergeCell ref="S16:T16"/>
    <mergeCell ref="V16:W16"/>
    <mergeCell ref="X16:Y16"/>
    <mergeCell ref="AA16:AB16"/>
    <mergeCell ref="AC16:AD16"/>
    <mergeCell ref="AF16:AG16"/>
    <mergeCell ref="AK16:AL16"/>
    <mergeCell ref="AW16:AX16"/>
    <mergeCell ref="AH16:AI16"/>
    <mergeCell ref="AM16:AN16"/>
    <mergeCell ref="AP16:AQ16"/>
    <mergeCell ref="B15:R15"/>
    <mergeCell ref="S15:T15"/>
    <mergeCell ref="V15:W15"/>
    <mergeCell ref="AA15:AB15"/>
    <mergeCell ref="S19:AD19"/>
    <mergeCell ref="A20:R20"/>
    <mergeCell ref="B24:R24"/>
    <mergeCell ref="AW24:AX24"/>
    <mergeCell ref="X17:Y17"/>
    <mergeCell ref="AA17:AB17"/>
    <mergeCell ref="AC17:AD17"/>
    <mergeCell ref="AF17:AG17"/>
    <mergeCell ref="AH17:AI17"/>
    <mergeCell ref="AK17:AL17"/>
    <mergeCell ref="AM17:AN17"/>
    <mergeCell ref="AP17:AQ17"/>
    <mergeCell ref="AG22:AH22"/>
    <mergeCell ref="AI22:AJ22"/>
    <mergeCell ref="U24:V24"/>
    <mergeCell ref="W24:X24"/>
    <mergeCell ref="AM21:AN21"/>
    <mergeCell ref="AO21:AP21"/>
    <mergeCell ref="U21:V21"/>
    <mergeCell ref="W21:X21"/>
    <mergeCell ref="Y24:Z24"/>
    <mergeCell ref="AA24:AB24"/>
    <mergeCell ref="AC24:AD24"/>
    <mergeCell ref="AE24:AF24"/>
    <mergeCell ref="W22:X22"/>
    <mergeCell ref="Y22:Z22"/>
    <mergeCell ref="AA22:AB22"/>
    <mergeCell ref="AC22:AD22"/>
    <mergeCell ref="U22:V22"/>
    <mergeCell ref="AS24:AT24"/>
    <mergeCell ref="BA25:BB25"/>
    <mergeCell ref="B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AY25:AZ25"/>
    <mergeCell ref="AM25:AN25"/>
    <mergeCell ref="AO25:AP25"/>
    <mergeCell ref="AQ25:AR25"/>
    <mergeCell ref="B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B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O28:AP28"/>
    <mergeCell ref="AQ28:AR28"/>
    <mergeCell ref="AS28:AT28"/>
    <mergeCell ref="AU28:AV28"/>
    <mergeCell ref="BF31:BG31"/>
    <mergeCell ref="B32:R32"/>
    <mergeCell ref="X32:Y32"/>
    <mergeCell ref="AA32:AB32"/>
    <mergeCell ref="AC32:AD32"/>
    <mergeCell ref="AF32:AG32"/>
    <mergeCell ref="AH32:AI32"/>
    <mergeCell ref="AK32:AL32"/>
    <mergeCell ref="AM32:AN32"/>
    <mergeCell ref="AP32:AQ32"/>
    <mergeCell ref="AR32:AS32"/>
    <mergeCell ref="AU32:AV32"/>
    <mergeCell ref="AW32:AX32"/>
    <mergeCell ref="AZ32:BA32"/>
    <mergeCell ref="BB32:BC32"/>
    <mergeCell ref="BD32:BE32"/>
    <mergeCell ref="BF32:BG32"/>
    <mergeCell ref="AY28:AZ28"/>
    <mergeCell ref="BA28:BB28"/>
    <mergeCell ref="A31:R31"/>
    <mergeCell ref="BB31:BC31"/>
    <mergeCell ref="BD31:BE31"/>
    <mergeCell ref="AR33:AS33"/>
    <mergeCell ref="AU33:AV33"/>
    <mergeCell ref="AW33:AX33"/>
    <mergeCell ref="AZ33:BA33"/>
    <mergeCell ref="BB33:BC33"/>
    <mergeCell ref="BD33:BE33"/>
    <mergeCell ref="BF33:BG33"/>
    <mergeCell ref="BB34:BC34"/>
    <mergeCell ref="BD34:BE34"/>
    <mergeCell ref="BF34:BG34"/>
    <mergeCell ref="B33:R33"/>
    <mergeCell ref="S33:T33"/>
    <mergeCell ref="V33:W33"/>
    <mergeCell ref="AC33:AD33"/>
    <mergeCell ref="AF33:AG33"/>
    <mergeCell ref="AM33:AN33"/>
    <mergeCell ref="AP33:AQ33"/>
    <mergeCell ref="B34:R34"/>
    <mergeCell ref="V34:W34"/>
    <mergeCell ref="X34:Y34"/>
    <mergeCell ref="AH34:AI34"/>
    <mergeCell ref="AP34:AQ34"/>
    <mergeCell ref="AR34:AS34"/>
    <mergeCell ref="AU34:AV34"/>
    <mergeCell ref="AW34:AX34"/>
    <mergeCell ref="AZ34:BA34"/>
    <mergeCell ref="AR35:AS35"/>
    <mergeCell ref="AU35:AV35"/>
    <mergeCell ref="AW35:AX35"/>
    <mergeCell ref="AZ35:BA35"/>
    <mergeCell ref="BB35:BC35"/>
    <mergeCell ref="BD35:BE35"/>
    <mergeCell ref="BF35:BG35"/>
    <mergeCell ref="V36:W36"/>
    <mergeCell ref="X36:Y36"/>
    <mergeCell ref="AF36:AG36"/>
    <mergeCell ref="AH36:AI36"/>
    <mergeCell ref="AR36:AS36"/>
    <mergeCell ref="AU36:AV36"/>
    <mergeCell ref="AW36:AX36"/>
    <mergeCell ref="AZ36:BA36"/>
    <mergeCell ref="BB36:BC36"/>
    <mergeCell ref="BD36:BE36"/>
    <mergeCell ref="BF36:BG36"/>
    <mergeCell ref="V35:W35"/>
    <mergeCell ref="X35:Y35"/>
    <mergeCell ref="AP35:AQ35"/>
    <mergeCell ref="AA35:AB35"/>
    <mergeCell ref="AC35:AD35"/>
    <mergeCell ref="AP37:AQ37"/>
    <mergeCell ref="AW37:AX37"/>
    <mergeCell ref="AZ37:BA37"/>
    <mergeCell ref="BB37:BC37"/>
    <mergeCell ref="BD37:BE37"/>
    <mergeCell ref="BF37:BG37"/>
    <mergeCell ref="B38:R38"/>
    <mergeCell ref="V38:W38"/>
    <mergeCell ref="X38:Y38"/>
    <mergeCell ref="AC38:AD38"/>
    <mergeCell ref="AF38:AG38"/>
    <mergeCell ref="AH38:AI38"/>
    <mergeCell ref="AK38:AL38"/>
    <mergeCell ref="AM38:AN38"/>
    <mergeCell ref="AP38:AQ38"/>
    <mergeCell ref="AR38:AS38"/>
    <mergeCell ref="AU38:AV38"/>
    <mergeCell ref="BB38:BC38"/>
    <mergeCell ref="BD38:BE38"/>
    <mergeCell ref="BF38:BG38"/>
    <mergeCell ref="V37:W37"/>
    <mergeCell ref="AC37:AD37"/>
    <mergeCell ref="AW39:BA39"/>
    <mergeCell ref="BB39:BC39"/>
    <mergeCell ref="BD39:BE39"/>
    <mergeCell ref="S40:AD40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U43:V43"/>
    <mergeCell ref="W43:X43"/>
    <mergeCell ref="Y43:Z43"/>
    <mergeCell ref="AA43:AB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U44:V44"/>
    <mergeCell ref="W44:X44"/>
    <mergeCell ref="Y44:Z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AC43:AD43"/>
    <mergeCell ref="AC45:AD45"/>
    <mergeCell ref="AE45:AF45"/>
    <mergeCell ref="AG45:AH45"/>
    <mergeCell ref="BC46:BD46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AC47:AD47"/>
    <mergeCell ref="AE47:AF47"/>
    <mergeCell ref="AG47:AH47"/>
    <mergeCell ref="BA45:BB45"/>
    <mergeCell ref="BC45:BD45"/>
    <mergeCell ref="B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A47:BB47"/>
    <mergeCell ref="BC47:BD47"/>
    <mergeCell ref="B48:R48"/>
    <mergeCell ref="AQ48:AR48"/>
    <mergeCell ref="AS48:AT48"/>
    <mergeCell ref="AU48:AV48"/>
    <mergeCell ref="AW48:AX48"/>
    <mergeCell ref="AY48:AZ48"/>
    <mergeCell ref="BA48:BB48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47:R47"/>
    <mergeCell ref="S47:T47"/>
    <mergeCell ref="U47:V47"/>
    <mergeCell ref="W47:X47"/>
    <mergeCell ref="Y47:Z47"/>
    <mergeCell ref="AA47:AB47"/>
    <mergeCell ref="AQ49:AR49"/>
    <mergeCell ref="AS49:AT49"/>
    <mergeCell ref="AU49:AV49"/>
    <mergeCell ref="AW49:AX49"/>
    <mergeCell ref="AY49:AZ49"/>
    <mergeCell ref="BA49:BB49"/>
    <mergeCell ref="AR60:AV60"/>
    <mergeCell ref="AW60:BA60"/>
    <mergeCell ref="A61:C61"/>
    <mergeCell ref="D61:H61"/>
    <mergeCell ref="I61:W61"/>
    <mergeCell ref="Y61:AC61"/>
    <mergeCell ref="AD61:AQ61"/>
    <mergeCell ref="AR61:AS61"/>
    <mergeCell ref="AU61:AV61"/>
    <mergeCell ref="AW61:AX61"/>
    <mergeCell ref="AZ61:BA61"/>
    <mergeCell ref="A53:C53"/>
    <mergeCell ref="D53:H53"/>
    <mergeCell ref="I53:W53"/>
    <mergeCell ref="Y53:AC53"/>
    <mergeCell ref="AD53:AQ53"/>
    <mergeCell ref="AR53:AS53"/>
    <mergeCell ref="AU53:AV53"/>
    <mergeCell ref="A62:C62"/>
    <mergeCell ref="D62:H62"/>
    <mergeCell ref="I62:W62"/>
    <mergeCell ref="Y62:AC62"/>
    <mergeCell ref="AD62:AQ62"/>
    <mergeCell ref="AR62:AS62"/>
    <mergeCell ref="AU62:AV62"/>
    <mergeCell ref="AW62:AX62"/>
    <mergeCell ref="AZ62:BA62"/>
    <mergeCell ref="AW67:AX67"/>
    <mergeCell ref="AZ67:BA67"/>
    <mergeCell ref="A63:C63"/>
    <mergeCell ref="D63:H63"/>
    <mergeCell ref="I63:W63"/>
    <mergeCell ref="Y63:AC63"/>
    <mergeCell ref="AR63:AS63"/>
    <mergeCell ref="AU63:AV63"/>
    <mergeCell ref="AW63:AX63"/>
    <mergeCell ref="AZ63:BA63"/>
    <mergeCell ref="A64:C64"/>
    <mergeCell ref="D64:H64"/>
    <mergeCell ref="I64:W64"/>
    <mergeCell ref="Y64:AC64"/>
    <mergeCell ref="AR64:AS64"/>
    <mergeCell ref="AU64:AV64"/>
    <mergeCell ref="AW64:AX64"/>
    <mergeCell ref="AZ64:BA64"/>
    <mergeCell ref="A1:BG1"/>
    <mergeCell ref="A2:BG2"/>
    <mergeCell ref="A3:BG3"/>
    <mergeCell ref="A4:BG4"/>
    <mergeCell ref="A5:BG5"/>
    <mergeCell ref="A7:BG7"/>
    <mergeCell ref="A68:C68"/>
    <mergeCell ref="D68:H68"/>
    <mergeCell ref="I68:W68"/>
    <mergeCell ref="Y68:AC68"/>
    <mergeCell ref="AD68:AQ68"/>
    <mergeCell ref="AR68:AS68"/>
    <mergeCell ref="AU68:AV68"/>
    <mergeCell ref="AW68:AX68"/>
    <mergeCell ref="AZ68:BA68"/>
    <mergeCell ref="AR66:AV66"/>
    <mergeCell ref="AW66:BA66"/>
    <mergeCell ref="A67:C67"/>
    <mergeCell ref="D67:H67"/>
    <mergeCell ref="I67:W67"/>
    <mergeCell ref="Y67:AC67"/>
    <mergeCell ref="AD67:AQ67"/>
    <mergeCell ref="AR67:AS67"/>
    <mergeCell ref="AU67:AV67"/>
  </mergeCells>
  <phoneticPr fontId="0" type="noConversion"/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  <colBreaks count="1" manualBreakCount="1">
    <brk id="5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C52"/>
  <sheetViews>
    <sheetView showGridLines="0" topLeftCell="A19" workbookViewId="0" xr3:uid="{44B22561-5205-5C8A-B808-2C70100D228F}">
      <selection activeCell="BC33" sqref="BC33"/>
    </sheetView>
  </sheetViews>
  <sheetFormatPr defaultRowHeight="12.75"/>
  <cols>
    <col min="1" max="1" width="3" customWidth="1"/>
    <col min="2" max="54" width="1.7109375" customWidth="1"/>
  </cols>
  <sheetData>
    <row r="1" spans="1:55" ht="19.5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</row>
    <row r="2" spans="1:55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</row>
    <row r="3" spans="1:55">
      <c r="A3" s="215" t="s">
        <v>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</row>
    <row r="4" spans="1:55">
      <c r="A4" s="215" t="s">
        <v>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</row>
    <row r="5" spans="1:55">
      <c r="A5" s="216" t="s">
        <v>4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</row>
    <row r="6" spans="1:5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5" ht="22.5">
      <c r="A7" s="217" t="s">
        <v>5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</row>
    <row r="8" spans="1:55" ht="23.25">
      <c r="A8" s="2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</row>
    <row r="9" spans="1:55" ht="19.5" thickBot="1">
      <c r="A9" s="1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 t="s">
        <v>132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7"/>
      <c r="AJ9" s="2"/>
      <c r="AK9" s="6"/>
      <c r="AL9" s="2"/>
      <c r="AM9" s="2"/>
      <c r="AN9" s="2"/>
      <c r="AO9" s="17"/>
      <c r="AP9" s="2"/>
      <c r="AQ9" s="2"/>
      <c r="AR9" s="6"/>
      <c r="AS9" s="2"/>
      <c r="AT9" s="17"/>
      <c r="AU9" s="2"/>
      <c r="AV9" s="2"/>
      <c r="AW9" s="17"/>
      <c r="AX9" s="2"/>
      <c r="AY9" s="2"/>
      <c r="AZ9" s="2"/>
      <c r="BA9" s="2"/>
    </row>
    <row r="10" spans="1:55" ht="14.25" thickTop="1" thickBot="1">
      <c r="A10" s="204" t="s">
        <v>84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6"/>
      <c r="U10" s="444">
        <v>1</v>
      </c>
      <c r="V10" s="342"/>
      <c r="W10" s="342"/>
      <c r="X10" s="342"/>
      <c r="Y10" s="343"/>
      <c r="Z10" s="341">
        <v>2</v>
      </c>
      <c r="AA10" s="342"/>
      <c r="AB10" s="342"/>
      <c r="AC10" s="342"/>
      <c r="AD10" s="343"/>
      <c r="AE10" s="341">
        <v>3</v>
      </c>
      <c r="AF10" s="342"/>
      <c r="AG10" s="342"/>
      <c r="AH10" s="342"/>
      <c r="AI10" s="343"/>
      <c r="AJ10" s="341">
        <v>4</v>
      </c>
      <c r="AK10" s="342"/>
      <c r="AL10" s="342"/>
      <c r="AM10" s="342"/>
      <c r="AN10" s="343"/>
      <c r="AO10" s="219" t="s">
        <v>9</v>
      </c>
      <c r="AP10" s="220"/>
      <c r="AQ10" s="219" t="s">
        <v>10</v>
      </c>
      <c r="AR10" s="220"/>
      <c r="AS10" s="219" t="s">
        <v>11</v>
      </c>
      <c r="AT10" s="220"/>
      <c r="AU10" s="448"/>
      <c r="AV10" s="221"/>
      <c r="AW10" s="38"/>
      <c r="AX10" s="38"/>
      <c r="AY10" s="38"/>
      <c r="AZ10" s="38"/>
      <c r="BA10" s="38"/>
      <c r="BB10" s="196"/>
      <c r="BC10" s="196"/>
    </row>
    <row r="11" spans="1:55" ht="13.5" thickTop="1">
      <c r="A11" s="18">
        <v>1</v>
      </c>
      <c r="B11" s="207" t="s">
        <v>99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9"/>
      <c r="U11" s="28"/>
      <c r="V11" s="28"/>
      <c r="W11" s="28"/>
      <c r="X11" s="28"/>
      <c r="Y11" s="28"/>
      <c r="Z11" s="456">
        <v>3</v>
      </c>
      <c r="AA11" s="457"/>
      <c r="AB11" s="157" t="s">
        <v>13</v>
      </c>
      <c r="AC11" s="457">
        <v>7</v>
      </c>
      <c r="AD11" s="458"/>
      <c r="AE11" s="210">
        <v>7</v>
      </c>
      <c r="AF11" s="211"/>
      <c r="AG11" s="163" t="s">
        <v>13</v>
      </c>
      <c r="AH11" s="211">
        <v>2</v>
      </c>
      <c r="AI11" s="212"/>
      <c r="AJ11" s="456">
        <v>0</v>
      </c>
      <c r="AK11" s="457"/>
      <c r="AL11" s="157" t="s">
        <v>13</v>
      </c>
      <c r="AM11" s="457">
        <v>1</v>
      </c>
      <c r="AN11" s="458"/>
      <c r="AO11" s="459">
        <f>SUM(U11+Z11+AE11+AJ11)</f>
        <v>10</v>
      </c>
      <c r="AP11" s="459"/>
      <c r="AQ11" s="459">
        <f>SUM(X11+AC11+AH11+AM11)</f>
        <v>10</v>
      </c>
      <c r="AR11" s="459"/>
      <c r="AS11" s="449">
        <v>3</v>
      </c>
      <c r="AT11" s="450"/>
      <c r="AU11" s="451"/>
      <c r="AV11" s="452"/>
      <c r="AW11" s="37"/>
      <c r="AX11" s="37"/>
      <c r="AY11" s="39"/>
      <c r="AZ11" s="39"/>
      <c r="BA11" s="40"/>
      <c r="BB11" s="41"/>
      <c r="BC11" s="41"/>
    </row>
    <row r="12" spans="1:55">
      <c r="A12" s="19">
        <v>2</v>
      </c>
      <c r="B12" s="259" t="s">
        <v>133</v>
      </c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9"/>
      <c r="U12" s="340">
        <v>7</v>
      </c>
      <c r="V12" s="256"/>
      <c r="W12" s="148" t="s">
        <v>13</v>
      </c>
      <c r="X12" s="256">
        <v>3</v>
      </c>
      <c r="Y12" s="316"/>
      <c r="Z12" s="26"/>
      <c r="AA12" s="27"/>
      <c r="AB12" s="27"/>
      <c r="AC12" s="27"/>
      <c r="AD12" s="27"/>
      <c r="AE12" s="255">
        <v>7</v>
      </c>
      <c r="AF12" s="256"/>
      <c r="AG12" s="148" t="s">
        <v>13</v>
      </c>
      <c r="AH12" s="256">
        <v>1</v>
      </c>
      <c r="AI12" s="316"/>
      <c r="AJ12" s="255">
        <v>5</v>
      </c>
      <c r="AK12" s="256"/>
      <c r="AL12" s="148" t="s">
        <v>13</v>
      </c>
      <c r="AM12" s="256">
        <v>2</v>
      </c>
      <c r="AN12" s="316"/>
      <c r="AO12" s="453">
        <f>SUM(F12+K12+U12+Z12+AE12+AJ12)</f>
        <v>19</v>
      </c>
      <c r="AP12" s="453"/>
      <c r="AQ12" s="453">
        <f>SUM(X12+AC12+AH12+AM12)</f>
        <v>6</v>
      </c>
      <c r="AR12" s="453"/>
      <c r="AS12" s="454">
        <v>9</v>
      </c>
      <c r="AT12" s="455"/>
      <c r="AU12" s="451"/>
      <c r="AV12" s="452"/>
      <c r="AW12" s="197"/>
      <c r="AX12" s="197"/>
      <c r="AY12" s="197"/>
      <c r="AZ12" s="197"/>
      <c r="BA12" s="42"/>
      <c r="BB12" s="41"/>
      <c r="BC12" s="41"/>
    </row>
    <row r="13" spans="1:55">
      <c r="A13" s="19">
        <v>3</v>
      </c>
      <c r="B13" s="259" t="s">
        <v>14</v>
      </c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9"/>
      <c r="U13" s="310">
        <v>2</v>
      </c>
      <c r="V13" s="311"/>
      <c r="W13" s="146" t="s">
        <v>13</v>
      </c>
      <c r="X13" s="311">
        <v>7</v>
      </c>
      <c r="Y13" s="312"/>
      <c r="Z13" s="315">
        <v>1</v>
      </c>
      <c r="AA13" s="311"/>
      <c r="AB13" s="146" t="s">
        <v>13</v>
      </c>
      <c r="AC13" s="311">
        <v>7</v>
      </c>
      <c r="AD13" s="312"/>
      <c r="AE13" s="26"/>
      <c r="AF13" s="27"/>
      <c r="AG13" s="27"/>
      <c r="AH13" s="27"/>
      <c r="AI13" s="27"/>
      <c r="AJ13" s="315">
        <v>0</v>
      </c>
      <c r="AK13" s="311"/>
      <c r="AL13" s="146" t="s">
        <v>13</v>
      </c>
      <c r="AM13" s="311">
        <v>9</v>
      </c>
      <c r="AN13" s="312"/>
      <c r="AO13" s="453">
        <f>SUM(F13+K13+U13+Z13+AE13+AJ13)</f>
        <v>3</v>
      </c>
      <c r="AP13" s="453"/>
      <c r="AQ13" s="453">
        <f>SUM(X13+AC13+AH13+AM13)</f>
        <v>23</v>
      </c>
      <c r="AR13" s="453"/>
      <c r="AS13" s="454">
        <v>0</v>
      </c>
      <c r="AT13" s="455"/>
      <c r="AU13" s="451"/>
      <c r="AV13" s="452"/>
      <c r="AW13" s="197"/>
      <c r="AX13" s="197"/>
      <c r="AY13" s="197"/>
      <c r="AZ13" s="197"/>
      <c r="BA13" s="42"/>
      <c r="BB13" s="41"/>
      <c r="BC13" s="41"/>
    </row>
    <row r="14" spans="1:55" ht="13.5" thickBot="1">
      <c r="A14" s="34">
        <v>4</v>
      </c>
      <c r="B14" s="228" t="s">
        <v>59</v>
      </c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1"/>
      <c r="U14" s="362">
        <v>1</v>
      </c>
      <c r="V14" s="235"/>
      <c r="W14" s="150" t="s">
        <v>13</v>
      </c>
      <c r="X14" s="235">
        <v>0</v>
      </c>
      <c r="Y14" s="235"/>
      <c r="Z14" s="242">
        <v>2</v>
      </c>
      <c r="AA14" s="232"/>
      <c r="AB14" s="149" t="s">
        <v>13</v>
      </c>
      <c r="AC14" s="232">
        <v>5</v>
      </c>
      <c r="AD14" s="233"/>
      <c r="AE14" s="234">
        <v>9</v>
      </c>
      <c r="AF14" s="235"/>
      <c r="AG14" s="150" t="s">
        <v>13</v>
      </c>
      <c r="AH14" s="235">
        <v>0</v>
      </c>
      <c r="AI14" s="236"/>
      <c r="AJ14" s="26"/>
      <c r="AK14" s="27"/>
      <c r="AL14" s="27"/>
      <c r="AM14" s="27"/>
      <c r="AN14" s="27"/>
      <c r="AO14" s="453">
        <f>SUM(F14+K14+U14+Z14+AE14+AJ14)</f>
        <v>12</v>
      </c>
      <c r="AP14" s="453"/>
      <c r="AQ14" s="453">
        <f>SUM(X14+AC14+AH14+AM14)</f>
        <v>5</v>
      </c>
      <c r="AR14" s="453"/>
      <c r="AS14" s="454">
        <v>6</v>
      </c>
      <c r="AT14" s="455"/>
      <c r="AU14" s="451"/>
      <c r="AV14" s="452"/>
      <c r="AW14" s="37"/>
      <c r="AX14" s="37"/>
      <c r="AY14" s="43"/>
      <c r="AZ14" s="43"/>
      <c r="BA14" s="44"/>
      <c r="BB14" s="45"/>
      <c r="BC14" s="45"/>
    </row>
    <row r="15" spans="1:55" ht="14.25" thickTop="1" thickBot="1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467" t="s">
        <v>41</v>
      </c>
      <c r="AK15" s="468"/>
      <c r="AL15" s="468"/>
      <c r="AM15" s="468"/>
      <c r="AN15" s="469"/>
      <c r="AO15" s="462">
        <f>SUM(AO11:AO14)</f>
        <v>44</v>
      </c>
      <c r="AP15" s="463"/>
      <c r="AQ15" s="462">
        <f>SUM(AQ11:AQ14)</f>
        <v>44</v>
      </c>
      <c r="AR15" s="463"/>
      <c r="AS15" s="464"/>
      <c r="AT15" s="371"/>
      <c r="AU15" s="46"/>
      <c r="AV15" s="46"/>
      <c r="AW15" s="46"/>
      <c r="AX15" s="46"/>
      <c r="AY15" s="46"/>
      <c r="AZ15" s="46"/>
      <c r="BA15" s="46"/>
      <c r="BB15" s="47"/>
      <c r="BC15" s="47"/>
    </row>
    <row r="16" spans="1:55" ht="17.25" thickTop="1" thickBo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324" t="s">
        <v>20</v>
      </c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2"/>
      <c r="BC16" s="2"/>
    </row>
    <row r="17" spans="1:55" ht="14.25" thickTop="1" thickBot="1">
      <c r="A17" s="204" t="s">
        <v>84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6"/>
      <c r="U17" s="325">
        <v>1</v>
      </c>
      <c r="V17" s="326"/>
      <c r="W17" s="327">
        <v>2</v>
      </c>
      <c r="X17" s="326"/>
      <c r="Y17" s="327">
        <v>3</v>
      </c>
      <c r="Z17" s="326"/>
      <c r="AA17" s="327">
        <v>4</v>
      </c>
      <c r="AB17" s="326"/>
      <c r="AC17" s="327">
        <v>5</v>
      </c>
      <c r="AD17" s="326"/>
      <c r="AE17" s="327">
        <v>6</v>
      </c>
      <c r="AF17" s="326"/>
      <c r="AG17" s="327">
        <v>7</v>
      </c>
      <c r="AH17" s="326"/>
      <c r="AI17" s="327">
        <v>8</v>
      </c>
      <c r="AJ17" s="326"/>
      <c r="AK17" s="327">
        <v>9</v>
      </c>
      <c r="AL17" s="465"/>
      <c r="AM17" s="466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28"/>
      <c r="BA17" s="188"/>
      <c r="BB17" s="2"/>
      <c r="BC17" s="2"/>
    </row>
    <row r="18" spans="1:55" ht="13.5" thickTop="1">
      <c r="A18" s="18">
        <v>1</v>
      </c>
      <c r="B18" s="207" t="s">
        <v>99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9"/>
      <c r="U18" s="629" t="s">
        <v>21</v>
      </c>
      <c r="V18" s="437"/>
      <c r="W18" s="436" t="s">
        <v>21</v>
      </c>
      <c r="X18" s="437"/>
      <c r="Y18" s="436" t="s">
        <v>21</v>
      </c>
      <c r="Z18" s="437"/>
      <c r="AA18" s="416"/>
      <c r="AB18" s="417"/>
      <c r="AC18" s="416"/>
      <c r="AD18" s="417"/>
      <c r="AE18" s="416"/>
      <c r="AF18" s="417"/>
      <c r="AG18" s="416"/>
      <c r="AH18" s="417"/>
      <c r="AI18" s="416"/>
      <c r="AJ18" s="417"/>
      <c r="AK18" s="416"/>
      <c r="AL18" s="471"/>
      <c r="AM18" s="443"/>
      <c r="AN18" s="264"/>
      <c r="AO18" s="264"/>
      <c r="AP18" s="264"/>
      <c r="AQ18" s="264"/>
      <c r="AR18" s="264"/>
      <c r="AS18" s="264"/>
      <c r="AT18" s="264"/>
      <c r="AU18" s="264"/>
      <c r="AV18" s="264"/>
      <c r="AW18" s="189"/>
      <c r="AX18" s="189"/>
      <c r="AY18" s="264"/>
      <c r="AZ18" s="264"/>
      <c r="BA18" s="189"/>
      <c r="BB18" s="2"/>
      <c r="BC18" s="2"/>
    </row>
    <row r="19" spans="1:55">
      <c r="A19" s="19">
        <v>2</v>
      </c>
      <c r="B19" s="259" t="s">
        <v>133</v>
      </c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9"/>
      <c r="U19" s="262" t="s">
        <v>21</v>
      </c>
      <c r="V19" s="263"/>
      <c r="W19" s="265" t="s">
        <v>21</v>
      </c>
      <c r="X19" s="263"/>
      <c r="Y19" s="265" t="s">
        <v>21</v>
      </c>
      <c r="Z19" s="263"/>
      <c r="AA19" s="265" t="s">
        <v>21</v>
      </c>
      <c r="AB19" s="263"/>
      <c r="AC19" s="265" t="s">
        <v>21</v>
      </c>
      <c r="AD19" s="263"/>
      <c r="AE19" s="265" t="s">
        <v>21</v>
      </c>
      <c r="AF19" s="263"/>
      <c r="AG19" s="265" t="s">
        <v>21</v>
      </c>
      <c r="AH19" s="263"/>
      <c r="AI19" s="265" t="s">
        <v>21</v>
      </c>
      <c r="AJ19" s="263"/>
      <c r="AK19" s="265" t="s">
        <v>21</v>
      </c>
      <c r="AL19" s="669"/>
      <c r="AM19" s="443"/>
      <c r="AN19" s="264"/>
      <c r="AO19" s="264"/>
      <c r="AP19" s="264"/>
      <c r="AQ19" s="264"/>
      <c r="AR19" s="264"/>
      <c r="AS19" s="189"/>
      <c r="AT19" s="189"/>
      <c r="AU19" s="189"/>
      <c r="AV19" s="189"/>
      <c r="AW19" s="189"/>
      <c r="AX19" s="189"/>
      <c r="AY19" s="189"/>
      <c r="AZ19" s="189"/>
      <c r="BA19" s="189"/>
      <c r="BB19" s="2"/>
      <c r="BC19" s="2"/>
    </row>
    <row r="20" spans="1:55">
      <c r="A20" s="19">
        <v>3</v>
      </c>
      <c r="B20" s="259" t="s">
        <v>14</v>
      </c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9"/>
      <c r="U20" s="435"/>
      <c r="V20" s="258"/>
      <c r="W20" s="257"/>
      <c r="X20" s="258"/>
      <c r="Y20" s="257"/>
      <c r="Z20" s="258"/>
      <c r="AA20" s="257"/>
      <c r="AB20" s="258"/>
      <c r="AC20" s="257"/>
      <c r="AD20" s="258"/>
      <c r="AE20" s="257"/>
      <c r="AF20" s="258"/>
      <c r="AG20" s="257"/>
      <c r="AH20" s="258"/>
      <c r="AI20" s="257"/>
      <c r="AJ20" s="258"/>
      <c r="AK20" s="257"/>
      <c r="AL20" s="473"/>
      <c r="AM20" s="19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2"/>
      <c r="BC20" s="2"/>
    </row>
    <row r="21" spans="1:55" ht="13.5" thickBot="1">
      <c r="A21" s="34">
        <v>4</v>
      </c>
      <c r="B21" s="228" t="s">
        <v>59</v>
      </c>
      <c r="C21" s="460"/>
      <c r="D21" s="460"/>
      <c r="E21" s="460"/>
      <c r="F21" s="460"/>
      <c r="G21" s="460"/>
      <c r="H21" s="460"/>
      <c r="I21" s="460"/>
      <c r="J21" s="460"/>
      <c r="K21" s="460"/>
      <c r="L21" s="460"/>
      <c r="M21" s="460"/>
      <c r="N21" s="460"/>
      <c r="O21" s="460"/>
      <c r="P21" s="460"/>
      <c r="Q21" s="460"/>
      <c r="R21" s="460"/>
      <c r="S21" s="460"/>
      <c r="T21" s="461"/>
      <c r="U21" s="332" t="s">
        <v>21</v>
      </c>
      <c r="V21" s="333"/>
      <c r="W21" s="334" t="s">
        <v>21</v>
      </c>
      <c r="X21" s="333"/>
      <c r="Y21" s="334" t="s">
        <v>21</v>
      </c>
      <c r="Z21" s="333"/>
      <c r="AA21" s="334" t="s">
        <v>21</v>
      </c>
      <c r="AB21" s="333"/>
      <c r="AC21" s="334" t="s">
        <v>21</v>
      </c>
      <c r="AD21" s="333"/>
      <c r="AE21" s="334" t="s">
        <v>21</v>
      </c>
      <c r="AF21" s="333"/>
      <c r="AG21" s="335"/>
      <c r="AH21" s="336"/>
      <c r="AI21" s="335"/>
      <c r="AJ21" s="336"/>
      <c r="AK21" s="335"/>
      <c r="AL21" s="472"/>
      <c r="AM21" s="443"/>
      <c r="AN21" s="264"/>
      <c r="AO21" s="264"/>
      <c r="AP21" s="264"/>
      <c r="AQ21" s="264"/>
      <c r="AR21" s="264"/>
      <c r="AS21" s="264"/>
      <c r="AT21" s="264"/>
      <c r="AU21" s="264"/>
      <c r="AV21" s="264"/>
      <c r="AW21" s="189"/>
      <c r="AX21" s="189"/>
      <c r="AY21" s="264"/>
      <c r="AZ21" s="264"/>
      <c r="BA21" s="189"/>
      <c r="BB21" s="2"/>
      <c r="BC21" s="2"/>
    </row>
    <row r="22" spans="1:55" ht="14.25" thickTop="1" thickBot="1">
      <c r="A22" s="49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325">
        <v>9</v>
      </c>
      <c r="V22" s="326"/>
      <c r="W22" s="327">
        <v>8</v>
      </c>
      <c r="X22" s="326"/>
      <c r="Y22" s="327">
        <v>7</v>
      </c>
      <c r="Z22" s="326"/>
      <c r="AA22" s="327">
        <v>6</v>
      </c>
      <c r="AB22" s="326"/>
      <c r="AC22" s="327">
        <v>5</v>
      </c>
      <c r="AD22" s="326"/>
      <c r="AE22" s="327">
        <v>4</v>
      </c>
      <c r="AF22" s="326"/>
      <c r="AG22" s="327">
        <v>3</v>
      </c>
      <c r="AH22" s="326"/>
      <c r="AI22" s="327">
        <v>2</v>
      </c>
      <c r="AJ22" s="326"/>
      <c r="AK22" s="327">
        <v>1</v>
      </c>
      <c r="AL22" s="329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2"/>
      <c r="AZ22" s="2"/>
      <c r="BA22" s="2"/>
      <c r="BB22" s="2"/>
      <c r="BC22" s="2"/>
    </row>
    <row r="23" spans="1:55" ht="13.5" thickTop="1">
      <c r="A23" s="4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35" t="s">
        <v>22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2"/>
      <c r="AZ23" s="2"/>
      <c r="BA23" s="2"/>
      <c r="BB23" s="2"/>
      <c r="BC23" s="2"/>
    </row>
    <row r="24" spans="1:55" ht="13.5" thickBot="1"/>
    <row r="25" spans="1:55" ht="14.25" thickTop="1" thickBot="1">
      <c r="A25" s="204" t="s">
        <v>86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6"/>
      <c r="U25" s="444">
        <v>1</v>
      </c>
      <c r="V25" s="342"/>
      <c r="W25" s="342"/>
      <c r="X25" s="342"/>
      <c r="Y25" s="343"/>
      <c r="Z25" s="341">
        <v>2</v>
      </c>
      <c r="AA25" s="342"/>
      <c r="AB25" s="342"/>
      <c r="AC25" s="342"/>
      <c r="AD25" s="343"/>
      <c r="AE25" s="341">
        <v>3</v>
      </c>
      <c r="AF25" s="342"/>
      <c r="AG25" s="342"/>
      <c r="AH25" s="342"/>
      <c r="AI25" s="343"/>
      <c r="AJ25" s="341">
        <v>4</v>
      </c>
      <c r="AK25" s="342"/>
      <c r="AL25" s="342"/>
      <c r="AM25" s="342"/>
      <c r="AN25" s="343"/>
      <c r="AO25" s="219" t="s">
        <v>9</v>
      </c>
      <c r="AP25" s="220"/>
      <c r="AQ25" s="219" t="s">
        <v>10</v>
      </c>
      <c r="AR25" s="220"/>
      <c r="AS25" s="219" t="s">
        <v>11</v>
      </c>
      <c r="AT25" s="220"/>
      <c r="AU25" s="448"/>
      <c r="AV25" s="221"/>
      <c r="AW25" s="38"/>
      <c r="AX25" s="38"/>
      <c r="AY25" s="38"/>
      <c r="AZ25" s="38"/>
      <c r="BA25" s="38"/>
      <c r="BB25" s="196"/>
      <c r="BC25" s="196"/>
    </row>
    <row r="26" spans="1:55" ht="13.5" thickTop="1">
      <c r="A26" s="18">
        <v>1</v>
      </c>
      <c r="B26" s="207" t="s">
        <v>37</v>
      </c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9"/>
      <c r="U26" s="28"/>
      <c r="V26" s="28"/>
      <c r="W26" s="28"/>
      <c r="X26" s="28"/>
      <c r="Y26" s="28"/>
      <c r="Z26" s="456">
        <v>1</v>
      </c>
      <c r="AA26" s="457"/>
      <c r="AB26" s="157" t="s">
        <v>13</v>
      </c>
      <c r="AC26" s="457">
        <v>8</v>
      </c>
      <c r="AD26" s="458"/>
      <c r="AE26" s="456">
        <v>1</v>
      </c>
      <c r="AF26" s="457"/>
      <c r="AG26" s="157" t="s">
        <v>13</v>
      </c>
      <c r="AH26" s="457">
        <v>10</v>
      </c>
      <c r="AI26" s="458"/>
      <c r="AJ26" s="456">
        <v>3</v>
      </c>
      <c r="AK26" s="457"/>
      <c r="AL26" s="157" t="s">
        <v>13</v>
      </c>
      <c r="AM26" s="457">
        <v>11</v>
      </c>
      <c r="AN26" s="458"/>
      <c r="AO26" s="459">
        <f>SUM(U26+Z26+AE26+AJ26)</f>
        <v>5</v>
      </c>
      <c r="AP26" s="459"/>
      <c r="AQ26" s="459">
        <f>SUM(X26+AC26+AH26+AM26)</f>
        <v>29</v>
      </c>
      <c r="AR26" s="459"/>
      <c r="AS26" s="449">
        <v>0</v>
      </c>
      <c r="AT26" s="450"/>
      <c r="AU26" s="451"/>
      <c r="AV26" s="452"/>
      <c r="AW26" s="37"/>
      <c r="AX26" s="37"/>
      <c r="AY26" s="39"/>
      <c r="AZ26" s="39"/>
      <c r="BA26" s="40"/>
      <c r="BB26" s="41"/>
      <c r="BC26" s="41"/>
    </row>
    <row r="27" spans="1:55">
      <c r="A27" s="19">
        <v>2</v>
      </c>
      <c r="B27" s="259" t="s">
        <v>12</v>
      </c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9"/>
      <c r="U27" s="340">
        <v>8</v>
      </c>
      <c r="V27" s="256"/>
      <c r="W27" s="148" t="s">
        <v>13</v>
      </c>
      <c r="X27" s="256">
        <v>1</v>
      </c>
      <c r="Y27" s="316"/>
      <c r="Z27" s="26"/>
      <c r="AA27" s="27"/>
      <c r="AB27" s="27"/>
      <c r="AC27" s="27"/>
      <c r="AD27" s="27"/>
      <c r="AE27" s="315">
        <v>0</v>
      </c>
      <c r="AF27" s="311"/>
      <c r="AG27" s="146" t="s">
        <v>13</v>
      </c>
      <c r="AH27" s="311">
        <v>1</v>
      </c>
      <c r="AI27" s="312"/>
      <c r="AJ27" s="315">
        <v>1</v>
      </c>
      <c r="AK27" s="311"/>
      <c r="AL27" s="146" t="s">
        <v>13</v>
      </c>
      <c r="AM27" s="311">
        <v>5</v>
      </c>
      <c r="AN27" s="312"/>
      <c r="AO27" s="453">
        <f>SUM(F27+K27+U27+Z27+AE27+AJ27)</f>
        <v>9</v>
      </c>
      <c r="AP27" s="453"/>
      <c r="AQ27" s="453">
        <f>SUM(X27+AC27+AH27+AM27)</f>
        <v>7</v>
      </c>
      <c r="AR27" s="453"/>
      <c r="AS27" s="454">
        <v>3</v>
      </c>
      <c r="AT27" s="455"/>
      <c r="AU27" s="451"/>
      <c r="AV27" s="452"/>
      <c r="AW27" s="197"/>
      <c r="AX27" s="197"/>
      <c r="AY27" s="197"/>
      <c r="AZ27" s="197"/>
      <c r="BA27" s="42"/>
      <c r="BB27" s="41"/>
      <c r="BC27" s="41"/>
    </row>
    <row r="28" spans="1:55">
      <c r="A28" s="19">
        <v>3</v>
      </c>
      <c r="B28" s="259" t="s">
        <v>60</v>
      </c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9"/>
      <c r="U28" s="340">
        <v>10</v>
      </c>
      <c r="V28" s="256"/>
      <c r="W28" s="148" t="s">
        <v>13</v>
      </c>
      <c r="X28" s="256">
        <v>1</v>
      </c>
      <c r="Y28" s="316"/>
      <c r="Z28" s="255">
        <v>1</v>
      </c>
      <c r="AA28" s="256"/>
      <c r="AB28" s="148" t="s">
        <v>13</v>
      </c>
      <c r="AC28" s="256">
        <v>0</v>
      </c>
      <c r="AD28" s="316"/>
      <c r="AE28" s="26"/>
      <c r="AF28" s="27"/>
      <c r="AG28" s="27"/>
      <c r="AH28" s="27"/>
      <c r="AI28" s="27"/>
      <c r="AJ28" s="315">
        <v>1</v>
      </c>
      <c r="AK28" s="311"/>
      <c r="AL28" s="146" t="s">
        <v>13</v>
      </c>
      <c r="AM28" s="311">
        <v>2</v>
      </c>
      <c r="AN28" s="312"/>
      <c r="AO28" s="453">
        <f>SUM(F28+K28+U28+Z28+AE28+AJ28)</f>
        <v>12</v>
      </c>
      <c r="AP28" s="453"/>
      <c r="AQ28" s="453">
        <f>SUM(X28+AC28+AH28+AM28)</f>
        <v>3</v>
      </c>
      <c r="AR28" s="453"/>
      <c r="AS28" s="454">
        <v>6</v>
      </c>
      <c r="AT28" s="455"/>
      <c r="AU28" s="451"/>
      <c r="AV28" s="452"/>
      <c r="AW28" s="197"/>
      <c r="AX28" s="197"/>
      <c r="AY28" s="197"/>
      <c r="AZ28" s="197"/>
      <c r="BA28" s="42"/>
      <c r="BB28" s="41"/>
      <c r="BC28" s="41"/>
    </row>
    <row r="29" spans="1:55" ht="13.5" thickBot="1">
      <c r="A29" s="34">
        <v>4</v>
      </c>
      <c r="B29" s="228" t="s">
        <v>134</v>
      </c>
      <c r="C29" s="460"/>
      <c r="D29" s="460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O29" s="460"/>
      <c r="P29" s="460"/>
      <c r="Q29" s="460"/>
      <c r="R29" s="460"/>
      <c r="S29" s="460"/>
      <c r="T29" s="461"/>
      <c r="U29" s="362">
        <v>11</v>
      </c>
      <c r="V29" s="235"/>
      <c r="W29" s="150" t="s">
        <v>13</v>
      </c>
      <c r="X29" s="235">
        <v>3</v>
      </c>
      <c r="Y29" s="235"/>
      <c r="Z29" s="234">
        <v>5</v>
      </c>
      <c r="AA29" s="235"/>
      <c r="AB29" s="150" t="s">
        <v>13</v>
      </c>
      <c r="AC29" s="235">
        <v>1</v>
      </c>
      <c r="AD29" s="236"/>
      <c r="AE29" s="234">
        <v>2</v>
      </c>
      <c r="AF29" s="235"/>
      <c r="AG29" s="150" t="s">
        <v>13</v>
      </c>
      <c r="AH29" s="235">
        <v>1</v>
      </c>
      <c r="AI29" s="236"/>
      <c r="AJ29" s="26"/>
      <c r="AK29" s="27"/>
      <c r="AL29" s="27"/>
      <c r="AM29" s="27"/>
      <c r="AN29" s="27"/>
      <c r="AO29" s="453">
        <f>SUM(F29+K29+U29+Z29+AE29+AJ29)</f>
        <v>18</v>
      </c>
      <c r="AP29" s="453"/>
      <c r="AQ29" s="453">
        <f>SUM(X29+AC29+AH29+AM29)</f>
        <v>5</v>
      </c>
      <c r="AR29" s="453"/>
      <c r="AS29" s="454">
        <v>9</v>
      </c>
      <c r="AT29" s="455"/>
      <c r="AU29" s="451"/>
      <c r="AV29" s="452"/>
      <c r="AW29" s="37"/>
      <c r="AX29" s="37"/>
      <c r="AY29" s="43"/>
      <c r="AZ29" s="43"/>
      <c r="BA29" s="44"/>
      <c r="BB29" s="45"/>
      <c r="BC29" s="45"/>
    </row>
    <row r="30" spans="1:55" ht="14.25" thickTop="1" thickBot="1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467" t="s">
        <v>41</v>
      </c>
      <c r="AK30" s="468"/>
      <c r="AL30" s="468"/>
      <c r="AM30" s="468"/>
      <c r="AN30" s="469"/>
      <c r="AO30" s="462">
        <f>SUM(AO26:AO29)</f>
        <v>44</v>
      </c>
      <c r="AP30" s="463"/>
      <c r="AQ30" s="462">
        <f>SUM(AQ26:AQ29)</f>
        <v>44</v>
      </c>
      <c r="AR30" s="463"/>
      <c r="AS30" s="464"/>
      <c r="AT30" s="371"/>
      <c r="AU30" s="46"/>
      <c r="AV30" s="46"/>
      <c r="AW30" s="46"/>
      <c r="AX30" s="46"/>
      <c r="AY30" s="46"/>
      <c r="AZ30" s="46"/>
      <c r="BA30" s="46"/>
      <c r="BB30" s="47"/>
      <c r="BC30" s="47"/>
    </row>
    <row r="31" spans="1:55" ht="17.25" thickTop="1" thickBo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324" t="s">
        <v>20</v>
      </c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2"/>
      <c r="BC31" s="2"/>
    </row>
    <row r="32" spans="1:55" ht="14.25" thickTop="1" thickBot="1">
      <c r="A32" s="204" t="s">
        <v>86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6"/>
      <c r="U32" s="325">
        <v>1</v>
      </c>
      <c r="V32" s="326"/>
      <c r="W32" s="327">
        <v>2</v>
      </c>
      <c r="X32" s="326"/>
      <c r="Y32" s="327">
        <v>3</v>
      </c>
      <c r="Z32" s="326"/>
      <c r="AA32" s="327">
        <v>4</v>
      </c>
      <c r="AB32" s="326"/>
      <c r="AC32" s="327">
        <v>5</v>
      </c>
      <c r="AD32" s="326"/>
      <c r="AE32" s="327">
        <v>6</v>
      </c>
      <c r="AF32" s="326"/>
      <c r="AG32" s="327">
        <v>7</v>
      </c>
      <c r="AH32" s="326"/>
      <c r="AI32" s="327">
        <v>8</v>
      </c>
      <c r="AJ32" s="326"/>
      <c r="AK32" s="327">
        <v>9</v>
      </c>
      <c r="AL32" s="465"/>
      <c r="AM32" s="466"/>
      <c r="AN32" s="328"/>
      <c r="AO32" s="328"/>
      <c r="AP32" s="328"/>
      <c r="AQ32" s="328"/>
      <c r="AR32" s="328"/>
      <c r="AS32" s="328"/>
      <c r="AT32" s="328"/>
      <c r="AU32" s="328"/>
      <c r="AV32" s="328"/>
      <c r="AW32" s="328"/>
      <c r="AX32" s="328"/>
      <c r="AY32" s="328"/>
      <c r="AZ32" s="328"/>
      <c r="BA32" s="188"/>
      <c r="BB32" s="2"/>
      <c r="BC32" s="2"/>
    </row>
    <row r="33" spans="1:55" ht="13.5" thickTop="1">
      <c r="A33" s="18">
        <v>1</v>
      </c>
      <c r="B33" s="207" t="s">
        <v>37</v>
      </c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9"/>
      <c r="U33" s="470"/>
      <c r="V33" s="417"/>
      <c r="W33" s="416"/>
      <c r="X33" s="417"/>
      <c r="Y33" s="416"/>
      <c r="Z33" s="417"/>
      <c r="AA33" s="416"/>
      <c r="AB33" s="417"/>
      <c r="AC33" s="416"/>
      <c r="AD33" s="417"/>
      <c r="AE33" s="416"/>
      <c r="AF33" s="417"/>
      <c r="AG33" s="416"/>
      <c r="AH33" s="417"/>
      <c r="AI33" s="416"/>
      <c r="AJ33" s="417"/>
      <c r="AK33" s="416"/>
      <c r="AL33" s="471"/>
      <c r="AM33" s="443"/>
      <c r="AN33" s="264"/>
      <c r="AO33" s="264"/>
      <c r="AP33" s="264"/>
      <c r="AQ33" s="264"/>
      <c r="AR33" s="264"/>
      <c r="AS33" s="264"/>
      <c r="AT33" s="264"/>
      <c r="AU33" s="264"/>
      <c r="AV33" s="264"/>
      <c r="AW33" s="189"/>
      <c r="AX33" s="189"/>
      <c r="AY33" s="264"/>
      <c r="AZ33" s="264"/>
      <c r="BA33" s="189"/>
      <c r="BB33" s="2"/>
      <c r="BC33" s="2"/>
    </row>
    <row r="34" spans="1:55">
      <c r="A34" s="19">
        <v>2</v>
      </c>
      <c r="B34" s="259" t="s">
        <v>12</v>
      </c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9"/>
      <c r="U34" s="262" t="s">
        <v>21</v>
      </c>
      <c r="V34" s="263"/>
      <c r="W34" s="265" t="s">
        <v>21</v>
      </c>
      <c r="X34" s="263"/>
      <c r="Y34" s="265" t="s">
        <v>21</v>
      </c>
      <c r="Z34" s="263"/>
      <c r="AA34" s="257"/>
      <c r="AB34" s="258"/>
      <c r="AC34" s="257"/>
      <c r="AD34" s="258"/>
      <c r="AE34" s="257"/>
      <c r="AF34" s="258"/>
      <c r="AG34" s="257"/>
      <c r="AH34" s="258"/>
      <c r="AI34" s="257"/>
      <c r="AJ34" s="258"/>
      <c r="AK34" s="257"/>
      <c r="AL34" s="473"/>
      <c r="AM34" s="443"/>
      <c r="AN34" s="264"/>
      <c r="AO34" s="264"/>
      <c r="AP34" s="264"/>
      <c r="AQ34" s="264"/>
      <c r="AR34" s="264"/>
      <c r="AS34" s="189"/>
      <c r="AT34" s="189"/>
      <c r="AU34" s="189"/>
      <c r="AV34" s="189"/>
      <c r="AW34" s="189"/>
      <c r="AX34" s="189"/>
      <c r="AY34" s="189"/>
      <c r="AZ34" s="189"/>
      <c r="BA34" s="189"/>
      <c r="BB34" s="2"/>
      <c r="BC34" s="2"/>
    </row>
    <row r="35" spans="1:55">
      <c r="A35" s="19">
        <v>3</v>
      </c>
      <c r="B35" s="259" t="s">
        <v>60</v>
      </c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9"/>
      <c r="U35" s="262" t="s">
        <v>21</v>
      </c>
      <c r="V35" s="263"/>
      <c r="W35" s="265" t="s">
        <v>21</v>
      </c>
      <c r="X35" s="263"/>
      <c r="Y35" s="265" t="s">
        <v>21</v>
      </c>
      <c r="Z35" s="263"/>
      <c r="AA35" s="265" t="s">
        <v>21</v>
      </c>
      <c r="AB35" s="263"/>
      <c r="AC35" s="265" t="s">
        <v>21</v>
      </c>
      <c r="AD35" s="263"/>
      <c r="AE35" s="265" t="s">
        <v>21</v>
      </c>
      <c r="AF35" s="263"/>
      <c r="AG35" s="257"/>
      <c r="AH35" s="258"/>
      <c r="AI35" s="257"/>
      <c r="AJ35" s="258"/>
      <c r="AK35" s="257"/>
      <c r="AL35" s="473"/>
      <c r="AM35" s="19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2"/>
      <c r="BC35" s="2"/>
    </row>
    <row r="36" spans="1:55" ht="13.5" thickBot="1">
      <c r="A36" s="34">
        <v>4</v>
      </c>
      <c r="B36" s="228" t="s">
        <v>134</v>
      </c>
      <c r="C36" s="460"/>
      <c r="D36" s="460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1"/>
      <c r="U36" s="332" t="s">
        <v>21</v>
      </c>
      <c r="V36" s="333"/>
      <c r="W36" s="334" t="s">
        <v>21</v>
      </c>
      <c r="X36" s="333"/>
      <c r="Y36" s="334" t="s">
        <v>21</v>
      </c>
      <c r="Z36" s="333"/>
      <c r="AA36" s="334" t="s">
        <v>21</v>
      </c>
      <c r="AB36" s="333"/>
      <c r="AC36" s="334" t="s">
        <v>21</v>
      </c>
      <c r="AD36" s="333"/>
      <c r="AE36" s="334" t="s">
        <v>21</v>
      </c>
      <c r="AF36" s="333"/>
      <c r="AG36" s="334" t="s">
        <v>21</v>
      </c>
      <c r="AH36" s="333"/>
      <c r="AI36" s="334" t="s">
        <v>21</v>
      </c>
      <c r="AJ36" s="333"/>
      <c r="AK36" s="334" t="s">
        <v>21</v>
      </c>
      <c r="AL36" s="670"/>
      <c r="AM36" s="443"/>
      <c r="AN36" s="264"/>
      <c r="AO36" s="264"/>
      <c r="AP36" s="264"/>
      <c r="AQ36" s="264"/>
      <c r="AR36" s="264"/>
      <c r="AS36" s="264"/>
      <c r="AT36" s="264"/>
      <c r="AU36" s="264"/>
      <c r="AV36" s="264"/>
      <c r="AW36" s="189"/>
      <c r="AX36" s="189"/>
      <c r="AY36" s="264"/>
      <c r="AZ36" s="264"/>
      <c r="BA36" s="189"/>
      <c r="BB36" s="2"/>
      <c r="BC36" s="2"/>
    </row>
    <row r="37" spans="1:55" ht="14.25" thickTop="1" thickBot="1">
      <c r="A37" s="4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325">
        <v>9</v>
      </c>
      <c r="V37" s="326"/>
      <c r="W37" s="327">
        <v>8</v>
      </c>
      <c r="X37" s="326"/>
      <c r="Y37" s="327">
        <v>7</v>
      </c>
      <c r="Z37" s="326"/>
      <c r="AA37" s="327">
        <v>6</v>
      </c>
      <c r="AB37" s="326"/>
      <c r="AC37" s="327">
        <v>5</v>
      </c>
      <c r="AD37" s="326"/>
      <c r="AE37" s="327">
        <v>4</v>
      </c>
      <c r="AF37" s="326"/>
      <c r="AG37" s="327">
        <v>3</v>
      </c>
      <c r="AH37" s="326"/>
      <c r="AI37" s="327">
        <v>2</v>
      </c>
      <c r="AJ37" s="326"/>
      <c r="AK37" s="327">
        <v>1</v>
      </c>
      <c r="AL37" s="329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2"/>
      <c r="AZ37" s="2"/>
      <c r="BA37" s="2"/>
      <c r="BB37" s="2"/>
      <c r="BC37" s="2"/>
    </row>
    <row r="38" spans="1:55" ht="13.5" thickTop="1">
      <c r="A38" s="4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35" t="s">
        <v>22</v>
      </c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2"/>
      <c r="AZ38" s="2"/>
      <c r="BA38" s="2"/>
      <c r="BB38" s="2"/>
      <c r="BC38" s="2"/>
    </row>
    <row r="39" spans="1:55" ht="13.5" thickBot="1">
      <c r="S39" s="125" t="s">
        <v>63</v>
      </c>
      <c r="T39" s="125"/>
      <c r="U39" s="125"/>
      <c r="V39" s="125"/>
      <c r="AW39" s="20"/>
      <c r="AX39" s="20"/>
      <c r="AY39" s="20"/>
      <c r="AZ39" s="20"/>
      <c r="BA39" s="20"/>
    </row>
    <row r="40" spans="1:55" ht="20.25" thickTop="1" thickBot="1">
      <c r="A40" s="1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36"/>
      <c r="AR40" s="204" t="s">
        <v>24</v>
      </c>
      <c r="AS40" s="205"/>
      <c r="AT40" s="205"/>
      <c r="AU40" s="205"/>
      <c r="AV40" s="206"/>
      <c r="AW40" s="368"/>
      <c r="AX40" s="369"/>
      <c r="AY40" s="369"/>
      <c r="AZ40" s="369"/>
      <c r="BA40" s="369"/>
    </row>
    <row r="41" spans="1:55" ht="13.5" thickTop="1">
      <c r="A41" s="271" t="s">
        <v>43</v>
      </c>
      <c r="B41" s="272"/>
      <c r="C41" s="273"/>
      <c r="D41" s="370" t="s">
        <v>88</v>
      </c>
      <c r="E41" s="371"/>
      <c r="F41" s="371"/>
      <c r="G41" s="371"/>
      <c r="H41" s="372"/>
      <c r="I41" s="277" t="s">
        <v>133</v>
      </c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4"/>
      <c r="X41" s="7" t="s">
        <v>13</v>
      </c>
      <c r="Y41" s="370" t="s">
        <v>89</v>
      </c>
      <c r="Z41" s="371"/>
      <c r="AA41" s="371"/>
      <c r="AB41" s="371"/>
      <c r="AC41" s="372"/>
      <c r="AD41" s="277" t="s">
        <v>135</v>
      </c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80"/>
      <c r="AR41" s="375"/>
      <c r="AS41" s="376"/>
      <c r="AT41" s="8" t="s">
        <v>13</v>
      </c>
      <c r="AU41" s="376"/>
      <c r="AV41" s="379"/>
      <c r="AW41" s="377"/>
      <c r="AX41" s="378"/>
      <c r="AY41" s="9"/>
      <c r="AZ41" s="378"/>
      <c r="BA41" s="378"/>
    </row>
    <row r="42" spans="1:55">
      <c r="A42" s="426" t="s">
        <v>45</v>
      </c>
      <c r="B42" s="427"/>
      <c r="C42" s="428"/>
      <c r="D42" s="380" t="s">
        <v>91</v>
      </c>
      <c r="E42" s="381"/>
      <c r="F42" s="381"/>
      <c r="G42" s="381"/>
      <c r="H42" s="382"/>
      <c r="I42" s="419" t="s">
        <v>136</v>
      </c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1"/>
      <c r="X42" s="14" t="s">
        <v>13</v>
      </c>
      <c r="Y42" s="380" t="s">
        <v>92</v>
      </c>
      <c r="Z42" s="381"/>
      <c r="AA42" s="381"/>
      <c r="AB42" s="381"/>
      <c r="AC42" s="382"/>
      <c r="AD42" s="420" t="s">
        <v>14</v>
      </c>
      <c r="AE42" s="420"/>
      <c r="AF42" s="420"/>
      <c r="AG42" s="420"/>
      <c r="AH42" s="420"/>
      <c r="AI42" s="420"/>
      <c r="AJ42" s="420"/>
      <c r="AK42" s="420"/>
      <c r="AL42" s="420"/>
      <c r="AM42" s="420"/>
      <c r="AN42" s="420"/>
      <c r="AO42" s="420"/>
      <c r="AP42" s="420"/>
      <c r="AQ42" s="422"/>
      <c r="AR42" s="423"/>
      <c r="AS42" s="424"/>
      <c r="AT42" s="15" t="s">
        <v>13</v>
      </c>
      <c r="AU42" s="424"/>
      <c r="AV42" s="425"/>
      <c r="AW42" s="377"/>
      <c r="AX42" s="378"/>
      <c r="AY42" s="9"/>
      <c r="AZ42" s="378"/>
      <c r="BA42" s="378"/>
    </row>
    <row r="43" spans="1:55">
      <c r="A43" s="426" t="s">
        <v>47</v>
      </c>
      <c r="B43" s="427"/>
      <c r="C43" s="428"/>
      <c r="D43" s="380" t="s">
        <v>93</v>
      </c>
      <c r="E43" s="381"/>
      <c r="F43" s="381"/>
      <c r="G43" s="381"/>
      <c r="H43" s="382"/>
      <c r="I43" s="419" t="s">
        <v>59</v>
      </c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30"/>
      <c r="X43" s="16" t="s">
        <v>13</v>
      </c>
      <c r="Y43" s="380" t="s">
        <v>94</v>
      </c>
      <c r="Z43" s="381"/>
      <c r="AA43" s="381"/>
      <c r="AB43" s="381"/>
      <c r="AC43" s="382"/>
      <c r="AD43" s="25" t="s">
        <v>137</v>
      </c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30"/>
      <c r="AR43" s="423"/>
      <c r="AS43" s="424"/>
      <c r="AT43" s="15" t="s">
        <v>13</v>
      </c>
      <c r="AU43" s="424"/>
      <c r="AV43" s="425"/>
      <c r="AW43" s="377"/>
      <c r="AX43" s="378"/>
      <c r="AY43" s="9"/>
      <c r="AZ43" s="378"/>
      <c r="BA43" s="378"/>
    </row>
    <row r="44" spans="1:55" ht="13.5" thickBot="1">
      <c r="A44" s="284" t="s">
        <v>49</v>
      </c>
      <c r="B44" s="285"/>
      <c r="C44" s="286"/>
      <c r="D44" s="287" t="s">
        <v>95</v>
      </c>
      <c r="E44" s="387"/>
      <c r="F44" s="387"/>
      <c r="G44" s="387"/>
      <c r="H44" s="388"/>
      <c r="I44" s="290" t="s">
        <v>60</v>
      </c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5"/>
      <c r="W44" s="386"/>
      <c r="X44" s="10" t="s">
        <v>13</v>
      </c>
      <c r="Y44" s="287" t="s">
        <v>96</v>
      </c>
      <c r="Z44" s="387"/>
      <c r="AA44" s="387"/>
      <c r="AB44" s="387"/>
      <c r="AC44" s="388"/>
      <c r="AD44" s="24" t="s">
        <v>138</v>
      </c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2"/>
      <c r="AR44" s="389"/>
      <c r="AS44" s="383"/>
      <c r="AT44" s="11" t="s">
        <v>13</v>
      </c>
      <c r="AU44" s="383"/>
      <c r="AV44" s="384"/>
      <c r="AW44" s="377"/>
      <c r="AX44" s="378"/>
      <c r="AY44" s="9"/>
      <c r="AZ44" s="378"/>
      <c r="BA44" s="378"/>
    </row>
    <row r="45" spans="1:55" ht="14.25" thickTop="1" thickBot="1"/>
    <row r="46" spans="1:55" s="2" customFormat="1" ht="20.25" thickTop="1" thickBot="1">
      <c r="A46" s="5" t="s">
        <v>23</v>
      </c>
      <c r="AR46" s="204" t="s">
        <v>24</v>
      </c>
      <c r="AS46" s="205"/>
      <c r="AT46" s="205"/>
      <c r="AU46" s="205"/>
      <c r="AV46" s="206"/>
      <c r="AW46" s="204" t="s">
        <v>25</v>
      </c>
      <c r="AX46" s="205"/>
      <c r="AY46" s="205"/>
      <c r="AZ46" s="205"/>
      <c r="BA46" s="206"/>
      <c r="BB46" s="198"/>
    </row>
    <row r="47" spans="1:55" s="2" customFormat="1" ht="13.5" thickTop="1">
      <c r="A47" s="271" t="s">
        <v>26</v>
      </c>
      <c r="B47" s="272"/>
      <c r="C47" s="273"/>
      <c r="D47" s="274" t="s">
        <v>51</v>
      </c>
      <c r="E47" s="275"/>
      <c r="F47" s="275"/>
      <c r="G47" s="275"/>
      <c r="H47" s="276"/>
      <c r="I47" s="277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9"/>
      <c r="X47" s="7" t="s">
        <v>13</v>
      </c>
      <c r="Y47" s="274" t="s">
        <v>52</v>
      </c>
      <c r="Z47" s="275"/>
      <c r="AA47" s="275"/>
      <c r="AB47" s="275"/>
      <c r="AC47" s="276"/>
      <c r="AD47" s="277"/>
      <c r="AE47" s="278"/>
      <c r="AF47" s="278"/>
      <c r="AG47" s="278"/>
      <c r="AH47" s="278"/>
      <c r="AI47" s="278"/>
      <c r="AJ47" s="278"/>
      <c r="AK47" s="278"/>
      <c r="AL47" s="278"/>
      <c r="AM47" s="278"/>
      <c r="AN47" s="278"/>
      <c r="AO47" s="278"/>
      <c r="AP47" s="278"/>
      <c r="AQ47" s="280"/>
      <c r="AR47" s="281"/>
      <c r="AS47" s="282"/>
      <c r="AT47" s="8" t="s">
        <v>13</v>
      </c>
      <c r="AU47" s="282"/>
      <c r="AV47" s="283"/>
      <c r="AW47" s="281"/>
      <c r="AX47" s="282"/>
      <c r="AY47" s="8" t="s">
        <v>13</v>
      </c>
      <c r="AZ47" s="282"/>
      <c r="BA47" s="283"/>
      <c r="BB47" s="189"/>
    </row>
    <row r="48" spans="1:55" s="2" customFormat="1" ht="13.5" thickBot="1">
      <c r="A48" s="284" t="s">
        <v>29</v>
      </c>
      <c r="B48" s="285"/>
      <c r="C48" s="286"/>
      <c r="D48" s="287" t="s">
        <v>53</v>
      </c>
      <c r="E48" s="288"/>
      <c r="F48" s="288"/>
      <c r="G48" s="288"/>
      <c r="H48" s="289"/>
      <c r="I48" s="290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2"/>
      <c r="X48" s="10" t="s">
        <v>13</v>
      </c>
      <c r="Y48" s="287" t="s">
        <v>54</v>
      </c>
      <c r="Z48" s="288"/>
      <c r="AA48" s="288"/>
      <c r="AB48" s="288"/>
      <c r="AC48" s="289"/>
      <c r="AD48" s="290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293"/>
      <c r="AR48" s="294"/>
      <c r="AS48" s="295"/>
      <c r="AT48" s="11" t="s">
        <v>13</v>
      </c>
      <c r="AU48" s="295"/>
      <c r="AV48" s="296"/>
      <c r="AW48" s="294"/>
      <c r="AX48" s="295"/>
      <c r="AY48" s="11" t="s">
        <v>13</v>
      </c>
      <c r="AZ48" s="295"/>
      <c r="BA48" s="296"/>
      <c r="BB48" s="189"/>
    </row>
    <row r="49" spans="1:54" s="2" customFormat="1" ht="14.25" thickTop="1" thickBot="1">
      <c r="AJ49" s="21"/>
      <c r="AK49" s="21"/>
      <c r="AL49" s="21"/>
      <c r="AM49" s="21"/>
      <c r="AN49" s="21"/>
      <c r="AO49" s="21"/>
      <c r="AP49" s="21"/>
      <c r="AQ49" s="21"/>
      <c r="AR49" s="22"/>
      <c r="AS49" s="21"/>
      <c r="AT49" s="33"/>
      <c r="AU49" s="22"/>
      <c r="AV49" s="21"/>
      <c r="AW49" s="22"/>
      <c r="AX49" s="21"/>
      <c r="AY49" s="33"/>
      <c r="AZ49" s="22"/>
      <c r="BA49" s="21"/>
      <c r="BB49" s="9"/>
    </row>
    <row r="50" spans="1:54" ht="20.25" thickTop="1" thickBot="1">
      <c r="A50" s="5" t="s">
        <v>32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04" t="s">
        <v>24</v>
      </c>
      <c r="AS50" s="205"/>
      <c r="AT50" s="205"/>
      <c r="AU50" s="205"/>
      <c r="AV50" s="206"/>
      <c r="AW50" s="204" t="s">
        <v>25</v>
      </c>
      <c r="AX50" s="205"/>
      <c r="AY50" s="205"/>
      <c r="AZ50" s="205"/>
      <c r="BA50" s="206"/>
    </row>
    <row r="51" spans="1:54" ht="14.25" thickTop="1" thickBot="1">
      <c r="A51" s="300" t="s">
        <v>33</v>
      </c>
      <c r="B51" s="301"/>
      <c r="C51" s="302"/>
      <c r="D51" s="303" t="s">
        <v>34</v>
      </c>
      <c r="E51" s="304"/>
      <c r="F51" s="304"/>
      <c r="G51" s="304"/>
      <c r="H51" s="305"/>
      <c r="I51" s="306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8"/>
      <c r="X51" s="12" t="s">
        <v>13</v>
      </c>
      <c r="Y51" s="303" t="s">
        <v>35</v>
      </c>
      <c r="Z51" s="304"/>
      <c r="AA51" s="304"/>
      <c r="AB51" s="304"/>
      <c r="AC51" s="305"/>
      <c r="AD51" s="306"/>
      <c r="AE51" s="307"/>
      <c r="AF51" s="307"/>
      <c r="AG51" s="307"/>
      <c r="AH51" s="307"/>
      <c r="AI51" s="307"/>
      <c r="AJ51" s="307"/>
      <c r="AK51" s="307"/>
      <c r="AL51" s="307"/>
      <c r="AM51" s="307"/>
      <c r="AN51" s="307"/>
      <c r="AO51" s="307"/>
      <c r="AP51" s="307"/>
      <c r="AQ51" s="309"/>
      <c r="AR51" s="297"/>
      <c r="AS51" s="298"/>
      <c r="AT51" s="13" t="s">
        <v>13</v>
      </c>
      <c r="AU51" s="298"/>
      <c r="AV51" s="299"/>
      <c r="AW51" s="297"/>
      <c r="AX51" s="298"/>
      <c r="AY51" s="13" t="s">
        <v>13</v>
      </c>
      <c r="AZ51" s="298"/>
      <c r="BA51" s="299"/>
    </row>
    <row r="52" spans="1:54" ht="13.5" thickTop="1"/>
  </sheetData>
  <sortState ref="B26:T29">
    <sortCondition ref="B26"/>
  </sortState>
  <mergeCells count="351">
    <mergeCell ref="B20:T20"/>
    <mergeCell ref="B21:T21"/>
    <mergeCell ref="AS13:AT13"/>
    <mergeCell ref="AU13:AV13"/>
    <mergeCell ref="B14:T14"/>
    <mergeCell ref="U14:V14"/>
    <mergeCell ref="Z14:AA14"/>
    <mergeCell ref="AE14:AF14"/>
    <mergeCell ref="AO14:AP14"/>
    <mergeCell ref="AQ14:AR14"/>
    <mergeCell ref="AS14:AT14"/>
    <mergeCell ref="AU14:AV14"/>
    <mergeCell ref="B13:T13"/>
    <mergeCell ref="U13:V13"/>
    <mergeCell ref="Z13:AA13"/>
    <mergeCell ref="AJ13:AK13"/>
    <mergeCell ref="AO13:AP13"/>
    <mergeCell ref="AQ13:AR13"/>
    <mergeCell ref="AA20:AB20"/>
    <mergeCell ref="AC20:AD20"/>
    <mergeCell ref="AE20:AF20"/>
    <mergeCell ref="AG20:AH20"/>
    <mergeCell ref="AI20:AJ20"/>
    <mergeCell ref="AK20:AL20"/>
    <mergeCell ref="AQ12:AR12"/>
    <mergeCell ref="B11:T11"/>
    <mergeCell ref="Z11:AA11"/>
    <mergeCell ref="AE11:AF11"/>
    <mergeCell ref="AJ11:AK11"/>
    <mergeCell ref="AO11:AP11"/>
    <mergeCell ref="AQ11:AR11"/>
    <mergeCell ref="B18:T18"/>
    <mergeCell ref="B19:T19"/>
    <mergeCell ref="AG18:AH18"/>
    <mergeCell ref="AI18:AJ18"/>
    <mergeCell ref="AK18:AL18"/>
    <mergeCell ref="U16:AF16"/>
    <mergeCell ref="A17:T17"/>
    <mergeCell ref="AJ15:AN15"/>
    <mergeCell ref="AO15:AP15"/>
    <mergeCell ref="AQ15:AR15"/>
    <mergeCell ref="AC11:AD11"/>
    <mergeCell ref="B12:T12"/>
    <mergeCell ref="U12:V12"/>
    <mergeCell ref="AE12:AF12"/>
    <mergeCell ref="AJ12:AK12"/>
    <mergeCell ref="AO12:AP12"/>
    <mergeCell ref="AZ51:BA51"/>
    <mergeCell ref="A10:T10"/>
    <mergeCell ref="U10:Y10"/>
    <mergeCell ref="Z10:AD10"/>
    <mergeCell ref="AE10:AI10"/>
    <mergeCell ref="AJ10:AN10"/>
    <mergeCell ref="AO10:AP10"/>
    <mergeCell ref="AQ10:AR10"/>
    <mergeCell ref="AS10:AT10"/>
    <mergeCell ref="AU10:AV10"/>
    <mergeCell ref="AR50:AV50"/>
    <mergeCell ref="AW50:BA50"/>
    <mergeCell ref="A51:C51"/>
    <mergeCell ref="D51:H51"/>
    <mergeCell ref="I51:W51"/>
    <mergeCell ref="Y51:AC51"/>
    <mergeCell ref="AD51:AQ51"/>
    <mergeCell ref="AR51:AS51"/>
    <mergeCell ref="AU51:AV51"/>
    <mergeCell ref="AW51:AX51"/>
    <mergeCell ref="AZ47:BA47"/>
    <mergeCell ref="A48:C48"/>
    <mergeCell ref="D48:H48"/>
    <mergeCell ref="I48:W48"/>
    <mergeCell ref="Y48:AC48"/>
    <mergeCell ref="AD48:AQ48"/>
    <mergeCell ref="AR48:AS48"/>
    <mergeCell ref="AU48:AV48"/>
    <mergeCell ref="AW48:AX48"/>
    <mergeCell ref="AZ48:BA48"/>
    <mergeCell ref="AR46:AV46"/>
    <mergeCell ref="AW46:BA46"/>
    <mergeCell ref="A47:C47"/>
    <mergeCell ref="D47:H47"/>
    <mergeCell ref="I47:W47"/>
    <mergeCell ref="Y47:AC47"/>
    <mergeCell ref="AD47:AQ47"/>
    <mergeCell ref="AR47:AS47"/>
    <mergeCell ref="AU47:AV47"/>
    <mergeCell ref="AW47:AX47"/>
    <mergeCell ref="AW43:AX43"/>
    <mergeCell ref="AZ43:BA43"/>
    <mergeCell ref="A44:C44"/>
    <mergeCell ref="D44:H44"/>
    <mergeCell ref="I44:W44"/>
    <mergeCell ref="Y44:AC44"/>
    <mergeCell ref="AR44:AS44"/>
    <mergeCell ref="AU44:AV44"/>
    <mergeCell ref="AW44:AX44"/>
    <mergeCell ref="AZ44:BA44"/>
    <mergeCell ref="A43:C43"/>
    <mergeCell ref="D43:H43"/>
    <mergeCell ref="I43:W43"/>
    <mergeCell ref="Y43:AC43"/>
    <mergeCell ref="AR43:AS43"/>
    <mergeCell ref="AU43:AV43"/>
    <mergeCell ref="A42:C42"/>
    <mergeCell ref="D42:H42"/>
    <mergeCell ref="I42:W42"/>
    <mergeCell ref="Y42:AC42"/>
    <mergeCell ref="AD42:AQ42"/>
    <mergeCell ref="AR42:AS42"/>
    <mergeCell ref="AU42:AV42"/>
    <mergeCell ref="AW42:AX42"/>
    <mergeCell ref="AZ42:BA42"/>
    <mergeCell ref="AR40:AV40"/>
    <mergeCell ref="AW40:BA40"/>
    <mergeCell ref="A41:C41"/>
    <mergeCell ref="D41:H41"/>
    <mergeCell ref="I41:W41"/>
    <mergeCell ref="Y41:AC41"/>
    <mergeCell ref="AD41:AQ41"/>
    <mergeCell ref="AR41:AS41"/>
    <mergeCell ref="AU41:AV41"/>
    <mergeCell ref="AW41:AX41"/>
    <mergeCell ref="AZ41:BA41"/>
    <mergeCell ref="AY36:AZ36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K36:AL36"/>
    <mergeCell ref="AM36:AN36"/>
    <mergeCell ref="AO36:AP36"/>
    <mergeCell ref="AQ36:AR36"/>
    <mergeCell ref="AS36:AT36"/>
    <mergeCell ref="AU36:AV36"/>
    <mergeCell ref="B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Q34:AR34"/>
    <mergeCell ref="B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E34:AF34"/>
    <mergeCell ref="AG34:AH34"/>
    <mergeCell ref="AI34:AJ34"/>
    <mergeCell ref="AK34:AL34"/>
    <mergeCell ref="AM34:AN34"/>
    <mergeCell ref="AO34:AP34"/>
    <mergeCell ref="AK35:AL35"/>
    <mergeCell ref="B34:T34"/>
    <mergeCell ref="U34:V34"/>
    <mergeCell ref="W34:X34"/>
    <mergeCell ref="Y34:Z34"/>
    <mergeCell ref="AA34:AB34"/>
    <mergeCell ref="AC34:AD34"/>
    <mergeCell ref="AW32:AX32"/>
    <mergeCell ref="AY32:AZ32"/>
    <mergeCell ref="B33:T33"/>
    <mergeCell ref="U33:V33"/>
    <mergeCell ref="W33:X33"/>
    <mergeCell ref="Y33:Z33"/>
    <mergeCell ref="AA33:AB33"/>
    <mergeCell ref="AC33:AD33"/>
    <mergeCell ref="AG32:AH32"/>
    <mergeCell ref="AI32:AJ32"/>
    <mergeCell ref="AK32:AL32"/>
    <mergeCell ref="AM32:AN32"/>
    <mergeCell ref="AO32:AP32"/>
    <mergeCell ref="AQ32:AR32"/>
    <mergeCell ref="AQ33:AR33"/>
    <mergeCell ref="AS33:AT33"/>
    <mergeCell ref="AU33:AV33"/>
    <mergeCell ref="AY33:AZ33"/>
    <mergeCell ref="AK33:AL33"/>
    <mergeCell ref="AM33:AN33"/>
    <mergeCell ref="AO33:AP33"/>
    <mergeCell ref="AE33:AF33"/>
    <mergeCell ref="AG33:AH33"/>
    <mergeCell ref="AI33:AJ33"/>
    <mergeCell ref="B29:T29"/>
    <mergeCell ref="U29:V29"/>
    <mergeCell ref="X29:Y29"/>
    <mergeCell ref="Z29:AA29"/>
    <mergeCell ref="AC29:AD29"/>
    <mergeCell ref="AE29:AF29"/>
    <mergeCell ref="U31:AF31"/>
    <mergeCell ref="A32:T32"/>
    <mergeCell ref="U32:V32"/>
    <mergeCell ref="W32:X32"/>
    <mergeCell ref="Y32:Z32"/>
    <mergeCell ref="AA32:AB32"/>
    <mergeCell ref="AC32:AD32"/>
    <mergeCell ref="AE32:AF32"/>
    <mergeCell ref="AH29:AI29"/>
    <mergeCell ref="AS27:AT27"/>
    <mergeCell ref="AU27:AV27"/>
    <mergeCell ref="AO29:AP29"/>
    <mergeCell ref="AQ29:AR29"/>
    <mergeCell ref="AS29:AT29"/>
    <mergeCell ref="AU29:AV29"/>
    <mergeCell ref="AJ30:AN30"/>
    <mergeCell ref="AO30:AP30"/>
    <mergeCell ref="AQ30:AR30"/>
    <mergeCell ref="AS30:AT30"/>
    <mergeCell ref="AO27:AP27"/>
    <mergeCell ref="AQ27:AR27"/>
    <mergeCell ref="AS32:AT32"/>
    <mergeCell ref="AU32:AV32"/>
    <mergeCell ref="B28:T28"/>
    <mergeCell ref="U28:V28"/>
    <mergeCell ref="X28:Y28"/>
    <mergeCell ref="Z28:AA28"/>
    <mergeCell ref="AC28:AD28"/>
    <mergeCell ref="AO26:AP26"/>
    <mergeCell ref="AQ26:AR26"/>
    <mergeCell ref="AS26:AT26"/>
    <mergeCell ref="AU26:AV26"/>
    <mergeCell ref="B27:T27"/>
    <mergeCell ref="U27:V27"/>
    <mergeCell ref="X27:Y27"/>
    <mergeCell ref="AE27:AF27"/>
    <mergeCell ref="AH27:AI27"/>
    <mergeCell ref="AJ27:AK27"/>
    <mergeCell ref="AJ28:AK28"/>
    <mergeCell ref="AM28:AN28"/>
    <mergeCell ref="AO28:AP28"/>
    <mergeCell ref="AQ28:AR28"/>
    <mergeCell ref="AS28:AT28"/>
    <mergeCell ref="AU28:AV28"/>
    <mergeCell ref="AM27:AN27"/>
    <mergeCell ref="AQ25:AR25"/>
    <mergeCell ref="AS25:AT25"/>
    <mergeCell ref="AU25:AV25"/>
    <mergeCell ref="B26:T26"/>
    <mergeCell ref="Z26:AA26"/>
    <mergeCell ref="AC26:AD26"/>
    <mergeCell ref="AE26:AF26"/>
    <mergeCell ref="AH26:AI26"/>
    <mergeCell ref="AJ26:AK26"/>
    <mergeCell ref="AM26:AN26"/>
    <mergeCell ref="A25:T25"/>
    <mergeCell ref="U25:Y25"/>
    <mergeCell ref="Z25:AD25"/>
    <mergeCell ref="AE25:AI25"/>
    <mergeCell ref="AJ25:AN25"/>
    <mergeCell ref="AO25:AP25"/>
    <mergeCell ref="AG22:AH22"/>
    <mergeCell ref="AI22:AJ22"/>
    <mergeCell ref="AK22:AL22"/>
    <mergeCell ref="AU21:AV21"/>
    <mergeCell ref="AY21:AZ21"/>
    <mergeCell ref="U22:V22"/>
    <mergeCell ref="W22:X22"/>
    <mergeCell ref="Y22:Z22"/>
    <mergeCell ref="AA22:AB22"/>
    <mergeCell ref="AC22:AD22"/>
    <mergeCell ref="AE22:AF22"/>
    <mergeCell ref="AI21:AJ21"/>
    <mergeCell ref="AK21:AL21"/>
    <mergeCell ref="AM21:AN21"/>
    <mergeCell ref="AO21:AP21"/>
    <mergeCell ref="AQ21:AR21"/>
    <mergeCell ref="AS21:AT21"/>
    <mergeCell ref="U21:V21"/>
    <mergeCell ref="W21:X21"/>
    <mergeCell ref="Y21:Z21"/>
    <mergeCell ref="AA21:AB21"/>
    <mergeCell ref="AC21:AD21"/>
    <mergeCell ref="AE21:AF21"/>
    <mergeCell ref="AG21:AH21"/>
    <mergeCell ref="U20:V20"/>
    <mergeCell ref="W20:X20"/>
    <mergeCell ref="Y20:Z20"/>
    <mergeCell ref="AI19:AJ19"/>
    <mergeCell ref="AK19:AL19"/>
    <mergeCell ref="AM19:AN19"/>
    <mergeCell ref="AO19:AP19"/>
    <mergeCell ref="AQ19:AR19"/>
    <mergeCell ref="AY18:AZ18"/>
    <mergeCell ref="U19:V19"/>
    <mergeCell ref="W19:X19"/>
    <mergeCell ref="Y19:Z19"/>
    <mergeCell ref="AA19:AB19"/>
    <mergeCell ref="AC19:AD19"/>
    <mergeCell ref="AE19:AF19"/>
    <mergeCell ref="AG19:AH19"/>
    <mergeCell ref="AM18:AN18"/>
    <mergeCell ref="AO18:AP18"/>
    <mergeCell ref="AQ18:AR18"/>
    <mergeCell ref="AS18:AT18"/>
    <mergeCell ref="AU18:AV18"/>
    <mergeCell ref="AA18:AB18"/>
    <mergeCell ref="AC18:AD18"/>
    <mergeCell ref="AE18:AF18"/>
    <mergeCell ref="AU17:AV17"/>
    <mergeCell ref="AW17:AX17"/>
    <mergeCell ref="AY17:AZ17"/>
    <mergeCell ref="U18:V18"/>
    <mergeCell ref="W18:X18"/>
    <mergeCell ref="Y18:Z18"/>
    <mergeCell ref="AE17:AF17"/>
    <mergeCell ref="AG17:AH17"/>
    <mergeCell ref="AI17:AJ17"/>
    <mergeCell ref="AK17:AL17"/>
    <mergeCell ref="AM17:AN17"/>
    <mergeCell ref="AO17:AP17"/>
    <mergeCell ref="U17:V17"/>
    <mergeCell ref="W17:X17"/>
    <mergeCell ref="Y17:Z17"/>
    <mergeCell ref="AA17:AB17"/>
    <mergeCell ref="AC17:AD17"/>
    <mergeCell ref="AS15:AT15"/>
    <mergeCell ref="AC14:AD14"/>
    <mergeCell ref="AH14:AI14"/>
    <mergeCell ref="X14:Y14"/>
    <mergeCell ref="AQ17:AR17"/>
    <mergeCell ref="AS17:AT17"/>
    <mergeCell ref="A1:BB1"/>
    <mergeCell ref="A2:BB2"/>
    <mergeCell ref="A3:BB3"/>
    <mergeCell ref="A4:BB4"/>
    <mergeCell ref="A5:BB5"/>
    <mergeCell ref="A7:BA7"/>
    <mergeCell ref="X13:Y13"/>
    <mergeCell ref="AC13:AD13"/>
    <mergeCell ref="AM13:AN13"/>
    <mergeCell ref="AH12:AI12"/>
    <mergeCell ref="AM12:AN12"/>
    <mergeCell ref="AS12:AT12"/>
    <mergeCell ref="AU12:AV12"/>
    <mergeCell ref="X12:Y12"/>
    <mergeCell ref="AH11:AI11"/>
    <mergeCell ref="AM11:AN11"/>
    <mergeCell ref="AS11:AT11"/>
    <mergeCell ref="AU11:AV11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  <colBreaks count="1" manualBreakCount="1">
    <brk id="5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Liga</dc:creator>
  <cp:keywords/>
  <dc:description/>
  <cp:lastModifiedBy>Gremetal</cp:lastModifiedBy>
  <cp:revision/>
  <dcterms:created xsi:type="dcterms:W3CDTF">2010-06-23T17:16:48Z</dcterms:created>
  <dcterms:modified xsi:type="dcterms:W3CDTF">2017-11-13T23:17:42Z</dcterms:modified>
  <cp:category/>
  <cp:contentStatus/>
</cp:coreProperties>
</file>