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F:\01-09-2019 backp\Copa Gremetal 2019\"/>
    </mc:Choice>
  </mc:AlternateContent>
  <bookViews>
    <workbookView xWindow="0" yWindow="60" windowWidth="17520" windowHeight="11700" tabRatio="952" activeTab="4"/>
  </bookViews>
  <sheets>
    <sheet name="S5-B" sheetId="33" r:id="rId1"/>
    <sheet name="S06-B" sheetId="52" r:id="rId2"/>
    <sheet name="S7-B" sheetId="47" r:id="rId3"/>
    <sheet name="S8-B" sheetId="25" r:id="rId4"/>
    <sheet name="S9-B" sheetId="59" r:id="rId5"/>
    <sheet name="S10-B" sheetId="60" r:id="rId6"/>
    <sheet name="S7-P" sheetId="49" r:id="rId7"/>
    <sheet name="S8-P" sheetId="50" r:id="rId8"/>
    <sheet name="S9-P" sheetId="51" r:id="rId9"/>
    <sheet name="S10-P" sheetId="61" r:id="rId10"/>
    <sheet name="S11-P" sheetId="53" r:id="rId11"/>
    <sheet name="S12-P" sheetId="42" r:id="rId12"/>
    <sheet name="S13-P" sheetId="54" r:id="rId13"/>
    <sheet name="S14-P" sheetId="55" r:id="rId14"/>
    <sheet name="S15-P" sheetId="56" r:id="rId15"/>
    <sheet name="S16-P" sheetId="57" r:id="rId16"/>
    <sheet name="F16" sheetId="62" r:id="rId17"/>
  </sheets>
  <calcPr calcId="162913"/>
</workbook>
</file>

<file path=xl/calcChain.xml><?xml version="1.0" encoding="utf-8"?>
<calcChain xmlns="http://schemas.openxmlformats.org/spreadsheetml/2006/main">
  <c r="AQ29" i="53" l="1"/>
  <c r="AO29" i="53"/>
  <c r="AQ28" i="53"/>
  <c r="AO28" i="53"/>
  <c r="AQ27" i="53"/>
  <c r="AO27" i="53"/>
  <c r="AQ26" i="53"/>
  <c r="AQ30" i="53" s="1"/>
  <c r="AO26" i="53"/>
  <c r="AO30" i="53" s="1"/>
  <c r="AO30" i="33" l="1"/>
  <c r="AM30" i="33"/>
  <c r="AO29" i="33"/>
  <c r="AM29" i="33"/>
  <c r="AO28" i="33"/>
  <c r="AM28" i="33"/>
  <c r="AO27" i="33"/>
  <c r="AM27" i="33"/>
  <c r="AM14" i="33"/>
  <c r="AO14" i="33"/>
  <c r="AO13" i="33"/>
  <c r="AM13" i="33"/>
  <c r="AO12" i="33"/>
  <c r="AM12" i="33"/>
  <c r="AO11" i="33"/>
  <c r="AM11" i="33"/>
  <c r="AO56" i="53"/>
  <c r="AQ56" i="53"/>
  <c r="AO57" i="53"/>
  <c r="AQ57" i="53"/>
  <c r="AO58" i="53"/>
  <c r="AQ58" i="53"/>
  <c r="AO59" i="53"/>
  <c r="AQ59" i="53"/>
  <c r="AQ14" i="53"/>
  <c r="AO14" i="53"/>
  <c r="AQ13" i="53"/>
  <c r="AO13" i="53"/>
  <c r="AQ12" i="53"/>
  <c r="AO12" i="53"/>
  <c r="AQ11" i="53"/>
  <c r="AO11" i="53"/>
  <c r="AQ29" i="50"/>
  <c r="AO29" i="50"/>
  <c r="AQ28" i="50"/>
  <c r="AO28" i="50"/>
  <c r="AQ27" i="50"/>
  <c r="AO27" i="50"/>
  <c r="AQ26" i="50"/>
  <c r="AO26" i="50"/>
  <c r="AQ28" i="49"/>
  <c r="AO28" i="49"/>
  <c r="AQ27" i="49"/>
  <c r="AO27" i="49"/>
  <c r="AQ26" i="49"/>
  <c r="AO26" i="49"/>
  <c r="AQ25" i="49"/>
  <c r="AO25" i="49"/>
  <c r="AT32" i="52"/>
  <c r="AR32" i="52"/>
  <c r="AT31" i="52"/>
  <c r="AR31" i="52"/>
  <c r="AT30" i="52"/>
  <c r="AR30" i="52"/>
  <c r="AT29" i="52"/>
  <c r="AR29" i="52"/>
  <c r="AT28" i="52"/>
  <c r="AR28" i="52"/>
  <c r="AQ14" i="62"/>
  <c r="AO14" i="62"/>
  <c r="AQ13" i="62"/>
  <c r="AO13" i="62"/>
  <c r="AQ12" i="62"/>
  <c r="AO12" i="62"/>
  <c r="AQ11" i="62"/>
  <c r="AO11" i="62"/>
  <c r="AT32" i="57"/>
  <c r="AR32" i="57"/>
  <c r="AT31" i="57"/>
  <c r="AR31" i="57"/>
  <c r="AT30" i="57"/>
  <c r="AR30" i="57"/>
  <c r="AT29" i="57"/>
  <c r="AR29" i="57"/>
  <c r="AT28" i="57"/>
  <c r="AR28" i="57"/>
  <c r="AT15" i="57"/>
  <c r="AR15" i="57"/>
  <c r="AT14" i="57"/>
  <c r="AR14" i="57"/>
  <c r="AT13" i="57"/>
  <c r="AR13" i="57"/>
  <c r="AT12" i="57"/>
  <c r="AR12" i="57"/>
  <c r="AT11" i="57"/>
  <c r="AR11" i="57"/>
  <c r="AY35" i="56"/>
  <c r="AW35" i="56"/>
  <c r="AY34" i="56"/>
  <c r="AW34" i="56"/>
  <c r="AY33" i="56"/>
  <c r="AW33" i="56"/>
  <c r="AY32" i="56"/>
  <c r="AW32" i="56"/>
  <c r="AY31" i="56"/>
  <c r="AW31" i="56"/>
  <c r="AY30" i="56"/>
  <c r="AW30" i="56"/>
  <c r="AY16" i="56"/>
  <c r="AW16" i="56"/>
  <c r="AY15" i="56"/>
  <c r="AW15" i="56"/>
  <c r="AY14" i="56"/>
  <c r="AW14" i="56"/>
  <c r="AY13" i="56"/>
  <c r="AW13" i="56"/>
  <c r="AY12" i="56"/>
  <c r="AW12" i="56"/>
  <c r="AY11" i="56"/>
  <c r="AW11" i="56"/>
  <c r="AJ28" i="55"/>
  <c r="AH28" i="55"/>
  <c r="AJ27" i="55"/>
  <c r="AH27" i="55"/>
  <c r="AJ26" i="55"/>
  <c r="AH26" i="55"/>
  <c r="AQ14" i="55"/>
  <c r="AO14" i="55"/>
  <c r="AQ13" i="55"/>
  <c r="AO13" i="55"/>
  <c r="AQ12" i="55"/>
  <c r="AO12" i="55"/>
  <c r="AQ11" i="55"/>
  <c r="AO11" i="55"/>
  <c r="AT32" i="54"/>
  <c r="AR32" i="54"/>
  <c r="AT31" i="54"/>
  <c r="AR31" i="54"/>
  <c r="AT30" i="54"/>
  <c r="AR30" i="54"/>
  <c r="AT29" i="54"/>
  <c r="AR29" i="54"/>
  <c r="AT28" i="54"/>
  <c r="AR28" i="54"/>
  <c r="AT15" i="54"/>
  <c r="AR15" i="54"/>
  <c r="AT14" i="54"/>
  <c r="AR14" i="54"/>
  <c r="AT13" i="54"/>
  <c r="AR13" i="54"/>
  <c r="AT12" i="54"/>
  <c r="AR12" i="54"/>
  <c r="AT11" i="54"/>
  <c r="AR11" i="54"/>
  <c r="AT66" i="42"/>
  <c r="AR66" i="42"/>
  <c r="AT65" i="42"/>
  <c r="AR65" i="42"/>
  <c r="AT64" i="42"/>
  <c r="AR64" i="42"/>
  <c r="AT63" i="42"/>
  <c r="AR63" i="42"/>
  <c r="AT62" i="42"/>
  <c r="AR62" i="42"/>
  <c r="AT49" i="42"/>
  <c r="AR49" i="42"/>
  <c r="AT48" i="42"/>
  <c r="AR48" i="42"/>
  <c r="AT47" i="42"/>
  <c r="AR47" i="42"/>
  <c r="AT46" i="42"/>
  <c r="AR46" i="42"/>
  <c r="AT45" i="42"/>
  <c r="AR45" i="42"/>
  <c r="AT32" i="42"/>
  <c r="AR32" i="42"/>
  <c r="AT31" i="42"/>
  <c r="AR31" i="42"/>
  <c r="AT30" i="42"/>
  <c r="AR30" i="42"/>
  <c r="AT29" i="42"/>
  <c r="AR29" i="42"/>
  <c r="AT28" i="42"/>
  <c r="AR28" i="42"/>
  <c r="AT15" i="42"/>
  <c r="AR15" i="42"/>
  <c r="AT14" i="42"/>
  <c r="AR14" i="42"/>
  <c r="AT13" i="42"/>
  <c r="AR13" i="42"/>
  <c r="AT12" i="42"/>
  <c r="AR12" i="42"/>
  <c r="AT11" i="42"/>
  <c r="AR11" i="42"/>
  <c r="AQ44" i="53"/>
  <c r="AO44" i="53"/>
  <c r="AQ43" i="53"/>
  <c r="AO43" i="53"/>
  <c r="AQ42" i="53"/>
  <c r="AO42" i="53"/>
  <c r="AQ41" i="53"/>
  <c r="AO41" i="53"/>
  <c r="AY33" i="61"/>
  <c r="AW33" i="61"/>
  <c r="AY32" i="61"/>
  <c r="AW32" i="61"/>
  <c r="AY31" i="61"/>
  <c r="AW31" i="61"/>
  <c r="AY30" i="61"/>
  <c r="AW30" i="61"/>
  <c r="AY29" i="61"/>
  <c r="AW29" i="61"/>
  <c r="AY28" i="61"/>
  <c r="AW28" i="61"/>
  <c r="AT15" i="61"/>
  <c r="AR15" i="61"/>
  <c r="AT14" i="61"/>
  <c r="AR14" i="61"/>
  <c r="AT13" i="61"/>
  <c r="AR13" i="61"/>
  <c r="AT12" i="61"/>
  <c r="AR12" i="61"/>
  <c r="AT11" i="61"/>
  <c r="AR11" i="61"/>
  <c r="AY35" i="51"/>
  <c r="AW35" i="51"/>
  <c r="AY34" i="51"/>
  <c r="AW34" i="51"/>
  <c r="AY33" i="51"/>
  <c r="AW33" i="51"/>
  <c r="AY32" i="51"/>
  <c r="AW32" i="51"/>
  <c r="AY31" i="51"/>
  <c r="AW31" i="51"/>
  <c r="AY30" i="51"/>
  <c r="AW30" i="51"/>
  <c r="AY16" i="51"/>
  <c r="AW16" i="51"/>
  <c r="AY15" i="51"/>
  <c r="AW15" i="51"/>
  <c r="AY14" i="51"/>
  <c r="AW14" i="51"/>
  <c r="AY13" i="51"/>
  <c r="AW13" i="51"/>
  <c r="AY12" i="51"/>
  <c r="AW12" i="51"/>
  <c r="AY11" i="51"/>
  <c r="AW11" i="51"/>
  <c r="AQ14" i="50"/>
  <c r="AO14" i="50"/>
  <c r="AQ13" i="50"/>
  <c r="AO13" i="50"/>
  <c r="AQ12" i="50"/>
  <c r="AO12" i="50"/>
  <c r="AQ11" i="50"/>
  <c r="AO11" i="50"/>
  <c r="AJ13" i="49"/>
  <c r="AH13" i="49"/>
  <c r="AJ12" i="49"/>
  <c r="AH12" i="49"/>
  <c r="AJ11" i="49"/>
  <c r="AH11" i="49"/>
  <c r="AT32" i="60"/>
  <c r="AR32" i="60"/>
  <c r="AT31" i="60"/>
  <c r="AR31" i="60"/>
  <c r="AT30" i="60"/>
  <c r="AR30" i="60"/>
  <c r="AT29" i="60"/>
  <c r="AR29" i="60"/>
  <c r="AT28" i="60"/>
  <c r="AR28" i="60"/>
  <c r="AT15" i="60"/>
  <c r="AR15" i="60"/>
  <c r="AT14" i="60"/>
  <c r="AR14" i="60"/>
  <c r="AT13" i="60"/>
  <c r="AR13" i="60"/>
  <c r="AT12" i="60"/>
  <c r="AR12" i="60"/>
  <c r="AT11" i="60"/>
  <c r="AR11" i="60"/>
  <c r="AT32" i="59"/>
  <c r="AR32" i="59"/>
  <c r="AT31" i="59"/>
  <c r="AR31" i="59"/>
  <c r="AT30" i="59"/>
  <c r="AR30" i="59"/>
  <c r="AT29" i="59"/>
  <c r="AR29" i="59"/>
  <c r="AT28" i="59"/>
  <c r="AR28" i="59"/>
  <c r="AT15" i="59"/>
  <c r="AR15" i="59"/>
  <c r="AT14" i="59"/>
  <c r="AR14" i="59"/>
  <c r="AT13" i="59"/>
  <c r="AR13" i="59"/>
  <c r="AT12" i="59"/>
  <c r="AR12" i="59"/>
  <c r="AT11" i="59"/>
  <c r="AR11" i="59"/>
  <c r="AQ30" i="25"/>
  <c r="AO30" i="25"/>
  <c r="AQ29" i="25"/>
  <c r="AO29" i="25"/>
  <c r="AQ28" i="25"/>
  <c r="AO28" i="25"/>
  <c r="AQ27" i="25"/>
  <c r="AO27" i="25"/>
  <c r="AT14" i="25"/>
  <c r="AR14" i="25"/>
  <c r="AT13" i="25"/>
  <c r="AR13" i="25"/>
  <c r="AT12" i="25"/>
  <c r="AR12" i="25"/>
  <c r="AT11" i="25"/>
  <c r="AR11" i="25"/>
  <c r="AT10" i="25"/>
  <c r="AR10" i="25"/>
  <c r="AT32" i="47"/>
  <c r="AR32" i="47"/>
  <c r="AT31" i="47"/>
  <c r="AR31" i="47"/>
  <c r="AT30" i="47"/>
  <c r="AR30" i="47"/>
  <c r="AT29" i="47"/>
  <c r="AR29" i="47"/>
  <c r="AT28" i="47"/>
  <c r="AR28" i="47"/>
  <c r="AT15" i="47"/>
  <c r="AR15" i="47"/>
  <c r="AT14" i="47"/>
  <c r="AR14" i="47"/>
  <c r="AT13" i="47"/>
  <c r="AR13" i="47"/>
  <c r="AT12" i="47"/>
  <c r="AR12" i="47"/>
  <c r="AT11" i="47"/>
  <c r="AR11" i="47"/>
  <c r="AT16" i="54" l="1"/>
  <c r="AQ30" i="50"/>
  <c r="AQ15" i="53"/>
  <c r="AO15" i="33"/>
  <c r="AO60" i="53"/>
  <c r="AM15" i="33"/>
  <c r="AW36" i="51"/>
  <c r="AO15" i="62"/>
  <c r="AY36" i="51"/>
  <c r="AQ29" i="49"/>
  <c r="AW36" i="56"/>
  <c r="AT67" i="42"/>
  <c r="AQ60" i="53"/>
  <c r="AT33" i="59"/>
  <c r="AT16" i="47"/>
  <c r="AR16" i="47"/>
  <c r="AR33" i="52"/>
  <c r="AR16" i="59"/>
  <c r="AW34" i="61"/>
  <c r="AR50" i="42"/>
  <c r="AO15" i="55"/>
  <c r="AH29" i="55"/>
  <c r="AR33" i="57"/>
  <c r="AM31" i="33"/>
  <c r="AQ31" i="25"/>
  <c r="AT16" i="59"/>
  <c r="AJ14" i="49"/>
  <c r="AY34" i="61"/>
  <c r="AT50" i="42"/>
  <c r="AQ15" i="55"/>
  <c r="AJ29" i="55"/>
  <c r="AT33" i="57"/>
  <c r="AO31" i="33"/>
  <c r="AR67" i="42"/>
  <c r="AY36" i="56"/>
  <c r="AQ15" i="62"/>
  <c r="AT33" i="52"/>
  <c r="AR33" i="47"/>
  <c r="AR16" i="60"/>
  <c r="AO45" i="53"/>
  <c r="AR16" i="42"/>
  <c r="AR16" i="54"/>
  <c r="AO29" i="49"/>
  <c r="AO30" i="50"/>
  <c r="AO15" i="53"/>
  <c r="AT16" i="42"/>
  <c r="AR33" i="60"/>
  <c r="AO15" i="50"/>
  <c r="AW17" i="51"/>
  <c r="AR16" i="61"/>
  <c r="AR33" i="42"/>
  <c r="AR33" i="54"/>
  <c r="AW17" i="56"/>
  <c r="AR16" i="57"/>
  <c r="AR33" i="59"/>
  <c r="AT33" i="47"/>
  <c r="AT16" i="60"/>
  <c r="AQ45" i="53"/>
  <c r="AT15" i="25"/>
  <c r="AT33" i="60"/>
  <c r="AQ15" i="50"/>
  <c r="AY17" i="51"/>
  <c r="AT16" i="61"/>
  <c r="AT33" i="42"/>
  <c r="AT33" i="54"/>
  <c r="AY17" i="56"/>
  <c r="AT16" i="57"/>
  <c r="AH14" i="49"/>
  <c r="AR15" i="25"/>
  <c r="AO31" i="25"/>
  <c r="AT15" i="52" l="1"/>
  <c r="AR15" i="52"/>
  <c r="AT14" i="52"/>
  <c r="AR14" i="52"/>
  <c r="AT13" i="52"/>
  <c r="AR13" i="52"/>
  <c r="AT12" i="52"/>
  <c r="AR12" i="52"/>
  <c r="AT11" i="52"/>
  <c r="AR11" i="52"/>
  <c r="AR16" i="52" l="1"/>
  <c r="AT16" i="52"/>
</calcChain>
</file>

<file path=xl/sharedStrings.xml><?xml version="1.0" encoding="utf-8"?>
<sst xmlns="http://schemas.openxmlformats.org/spreadsheetml/2006/main" count="2761" uniqueCount="181">
  <si>
    <t>LIGA REGIONAL DE FUTEBOL DE SALÃO DO LITORAL PAULISTA</t>
  </si>
  <si>
    <t>FUNDADA EM 17 DE MARÇO DE 1956</t>
  </si>
  <si>
    <t>Rua Dr. Carvalho de Mendonça, 243 - Cj. 04 - Telefax: (013) 3222-9640 - 3222-9633</t>
  </si>
  <si>
    <t>Cep: 11.070-101  -  Santos  -  Est. de São Paulo  -  Brasil</t>
  </si>
  <si>
    <t>Internet: w w w.lrfslp.com - e-mail: lrfslp@terra.com.br</t>
  </si>
  <si>
    <t>1ª Fase:    CLASSIFICAÇÃO</t>
  </si>
  <si>
    <r>
      <t xml:space="preserve">Categoria: </t>
    </r>
    <r>
      <rPr>
        <b/>
        <i/>
        <sz val="14"/>
        <color indexed="10"/>
        <rFont val="Arial"/>
        <family val="2"/>
      </rPr>
      <t>SUB 05 - BRONZE</t>
    </r>
  </si>
  <si>
    <t>EQUIPES</t>
  </si>
  <si>
    <t>GP</t>
  </si>
  <si>
    <t>GC</t>
  </si>
  <si>
    <t>PG</t>
  </si>
  <si>
    <t>x</t>
  </si>
  <si>
    <t>I Nove Futebol Arte</t>
  </si>
  <si>
    <t>União/RD</t>
  </si>
  <si>
    <t>TOTAL</t>
  </si>
  <si>
    <r>
      <t xml:space="preserve">Pontos Ganhos </t>
    </r>
    <r>
      <rPr>
        <b/>
        <sz val="10"/>
        <rFont val="Wingdings"/>
        <charset val="2"/>
      </rPr>
      <t>è</t>
    </r>
  </si>
  <si>
    <r>
      <t>ç</t>
    </r>
    <r>
      <rPr>
        <b/>
        <sz val="10"/>
        <rFont val="Arial"/>
        <family val="2"/>
      </rPr>
      <t xml:space="preserve">  Pontos Perdidos </t>
    </r>
  </si>
  <si>
    <t>4ª Fase:    SEMI-FINAL</t>
  </si>
  <si>
    <t>Jogo</t>
  </si>
  <si>
    <t>Penalt.</t>
  </si>
  <si>
    <t>1º Col.</t>
  </si>
  <si>
    <t>4º Col.</t>
  </si>
  <si>
    <t>2º Col.</t>
  </si>
  <si>
    <t>3º Col.</t>
  </si>
  <si>
    <t>5ª Fase:    FINAL</t>
  </si>
  <si>
    <r>
      <t xml:space="preserve">Categoria: </t>
    </r>
    <r>
      <rPr>
        <b/>
        <i/>
        <sz val="14"/>
        <color indexed="10"/>
        <rFont val="Arial"/>
        <family val="2"/>
      </rPr>
      <t>SUB 06 - BRONZE</t>
    </r>
  </si>
  <si>
    <t>Projeto Irmão Menor</t>
  </si>
  <si>
    <t>TT Gols</t>
  </si>
  <si>
    <t>Ch. K</t>
  </si>
  <si>
    <t>Ch. L</t>
  </si>
  <si>
    <t>Vc.Ch. K</t>
  </si>
  <si>
    <r>
      <t xml:space="preserve">Categoria: </t>
    </r>
    <r>
      <rPr>
        <b/>
        <i/>
        <sz val="14"/>
        <color indexed="10"/>
        <rFont val="Arial"/>
        <family val="2"/>
      </rPr>
      <t>SUB 08 - BRONZE</t>
    </r>
  </si>
  <si>
    <t>C. T. Revelando</t>
  </si>
  <si>
    <t>O Grande Lance</t>
  </si>
  <si>
    <t>3ª Fase:    QUARTAS DE FINAL</t>
  </si>
  <si>
    <r>
      <t xml:space="preserve">Categoria: </t>
    </r>
    <r>
      <rPr>
        <b/>
        <i/>
        <sz val="14"/>
        <color indexed="10"/>
        <rFont val="Arial"/>
        <family val="2"/>
      </rPr>
      <t>SUB 10 - BRONZE</t>
    </r>
  </si>
  <si>
    <r>
      <t xml:space="preserve"> </t>
    </r>
    <r>
      <rPr>
        <b/>
        <sz val="10"/>
        <rFont val="Wingdings"/>
        <charset val="2"/>
      </rPr>
      <t>ç</t>
    </r>
    <r>
      <rPr>
        <b/>
        <sz val="10"/>
        <rFont val="Arial"/>
        <family val="2"/>
      </rPr>
      <t xml:space="preserve">  Pontos Perdidos </t>
    </r>
  </si>
  <si>
    <r>
      <t xml:space="preserve">Categoria: </t>
    </r>
    <r>
      <rPr>
        <b/>
        <i/>
        <sz val="14"/>
        <color indexed="10"/>
        <rFont val="Arial"/>
        <family val="2"/>
      </rPr>
      <t>SUB 09 - PRATA</t>
    </r>
  </si>
  <si>
    <t>CHAVE A</t>
  </si>
  <si>
    <t>CHAVE B</t>
  </si>
  <si>
    <t>1º Ch. A</t>
  </si>
  <si>
    <t>4º Ch. B</t>
  </si>
  <si>
    <t>1º Ch. B</t>
  </si>
  <si>
    <t>4º Ch. A</t>
  </si>
  <si>
    <t>2º Ch. A</t>
  </si>
  <si>
    <t>3º Ch. B</t>
  </si>
  <si>
    <t>2º Ch. B</t>
  </si>
  <si>
    <t>3º Ch. A</t>
  </si>
  <si>
    <r>
      <t xml:space="preserve">Categoria: </t>
    </r>
    <r>
      <rPr>
        <b/>
        <i/>
        <sz val="14"/>
        <color indexed="10"/>
        <rFont val="Arial"/>
        <family val="2"/>
      </rPr>
      <t>SUB 10 - PRATA</t>
    </r>
  </si>
  <si>
    <t>G5 Futsal</t>
  </si>
  <si>
    <t>Ch. E</t>
  </si>
  <si>
    <t>Ch. F</t>
  </si>
  <si>
    <t>Ch. G</t>
  </si>
  <si>
    <t>Ch. H</t>
  </si>
  <si>
    <t>Ch. I</t>
  </si>
  <si>
    <t>Ch. J</t>
  </si>
  <si>
    <t>S. E. Libanês Santista</t>
  </si>
  <si>
    <r>
      <t xml:space="preserve">Categoria: </t>
    </r>
    <r>
      <rPr>
        <b/>
        <i/>
        <sz val="14"/>
        <color indexed="10"/>
        <rFont val="Arial"/>
        <family val="2"/>
      </rPr>
      <t>SUB 11 - PRATA</t>
    </r>
  </si>
  <si>
    <t>Tumiaru</t>
  </si>
  <si>
    <r>
      <t xml:space="preserve">Categoria: </t>
    </r>
    <r>
      <rPr>
        <b/>
        <i/>
        <sz val="14"/>
        <color indexed="10"/>
        <rFont val="Arial"/>
        <family val="2"/>
      </rPr>
      <t>SUB 12 - PRATA</t>
    </r>
  </si>
  <si>
    <t>CHAVE C</t>
  </si>
  <si>
    <t>2º Ch. C</t>
  </si>
  <si>
    <t>1º Ch. C</t>
  </si>
  <si>
    <r>
      <t xml:space="preserve">Categoria: </t>
    </r>
    <r>
      <rPr>
        <b/>
        <i/>
        <sz val="14"/>
        <color indexed="10"/>
        <rFont val="Arial"/>
        <family val="2"/>
      </rPr>
      <t>SUB 14 - PRATA</t>
    </r>
  </si>
  <si>
    <r>
      <t xml:space="preserve">Categoria: </t>
    </r>
    <r>
      <rPr>
        <b/>
        <i/>
        <sz val="14"/>
        <color indexed="10"/>
        <rFont val="Arial"/>
        <family val="2"/>
      </rPr>
      <t>SUB 15 - PRATA</t>
    </r>
  </si>
  <si>
    <r>
      <t xml:space="preserve">Categoria: </t>
    </r>
    <r>
      <rPr>
        <b/>
        <i/>
        <sz val="14"/>
        <color indexed="10"/>
        <rFont val="Arial"/>
        <family val="2"/>
      </rPr>
      <t>SUB 07 - BRONZE</t>
    </r>
  </si>
  <si>
    <r>
      <t xml:space="preserve">Categoria: </t>
    </r>
    <r>
      <rPr>
        <b/>
        <i/>
        <sz val="14"/>
        <color indexed="10"/>
        <rFont val="Arial"/>
        <family val="2"/>
      </rPr>
      <t>SUB 09 - BRONZE</t>
    </r>
  </si>
  <si>
    <r>
      <t xml:space="preserve">Categoria: </t>
    </r>
    <r>
      <rPr>
        <b/>
        <i/>
        <sz val="14"/>
        <color indexed="10"/>
        <rFont val="Arial"/>
        <family val="2"/>
      </rPr>
      <t>SUB 07 - PRATA</t>
    </r>
  </si>
  <si>
    <r>
      <t xml:space="preserve">Categoria: </t>
    </r>
    <r>
      <rPr>
        <b/>
        <i/>
        <sz val="14"/>
        <color indexed="10"/>
        <rFont val="Arial"/>
        <family val="2"/>
      </rPr>
      <t>SUB 08-PRATA</t>
    </r>
  </si>
  <si>
    <t>Vc.Ch. F</t>
  </si>
  <si>
    <t>Vc.Ch. H</t>
  </si>
  <si>
    <t>Vc.Ch. G</t>
  </si>
  <si>
    <t>Vc.Ch. I</t>
  </si>
  <si>
    <t>Vc.Ch. J</t>
  </si>
  <si>
    <r>
      <t xml:space="preserve">Categoria: </t>
    </r>
    <r>
      <rPr>
        <b/>
        <i/>
        <sz val="14"/>
        <color indexed="10"/>
        <rFont val="Arial"/>
        <family val="2"/>
      </rPr>
      <t>SUB 13 - PRATA</t>
    </r>
  </si>
  <si>
    <t>A. A. dos Portuários de Santos</t>
  </si>
  <si>
    <t>A. A. D. Cubatense</t>
  </si>
  <si>
    <t>Luso Brasileiro</t>
  </si>
  <si>
    <t>União Santista F. C.</t>
  </si>
  <si>
    <t>Unidos da Penha</t>
  </si>
  <si>
    <t>União</t>
  </si>
  <si>
    <t>Uacep</t>
  </si>
  <si>
    <t>Projeto Esporte Vida</t>
  </si>
  <si>
    <t>Projeto Garcia</t>
  </si>
  <si>
    <t>União Futsal</t>
  </si>
  <si>
    <t>X</t>
  </si>
  <si>
    <t xml:space="preserve">                                                 </t>
  </si>
  <si>
    <t>COPA GREMETAL 2019</t>
  </si>
  <si>
    <t>Vc.Ch. E</t>
  </si>
  <si>
    <r>
      <t xml:space="preserve">Pontos Ganhos </t>
    </r>
    <r>
      <rPr>
        <sz val="10"/>
        <rFont val="Wingdings"/>
        <charset val="2"/>
      </rPr>
      <t>è</t>
    </r>
  </si>
  <si>
    <t>CHAVE D</t>
  </si>
  <si>
    <t>Ch. M</t>
  </si>
  <si>
    <t>Ch. N</t>
  </si>
  <si>
    <t>Ch. O</t>
  </si>
  <si>
    <t>Ch. P</t>
  </si>
  <si>
    <t>Ch. Q</t>
  </si>
  <si>
    <t>Ch. R</t>
  </si>
  <si>
    <t>Ch. S</t>
  </si>
  <si>
    <t>Vc.Ch. M</t>
  </si>
  <si>
    <t>Vc.Ch. N</t>
  </si>
  <si>
    <t>Vc.Ch. P</t>
  </si>
  <si>
    <t>Vc.Ch. O</t>
  </si>
  <si>
    <t>Vc.Ch. Q</t>
  </si>
  <si>
    <t>Vc.Ch. R</t>
  </si>
  <si>
    <t>4º Ch. D</t>
  </si>
  <si>
    <t>1º Ch. D</t>
  </si>
  <si>
    <t>2º Ch. D</t>
  </si>
  <si>
    <t>4º Ch. C</t>
  </si>
  <si>
    <t>3º Ch. D</t>
  </si>
  <si>
    <t>Vc.Ch. L</t>
  </si>
  <si>
    <t>2ª Fase:    OITAVAS DE FINAL</t>
  </si>
  <si>
    <r>
      <t xml:space="preserve">Categoria: </t>
    </r>
    <r>
      <rPr>
        <b/>
        <i/>
        <sz val="14"/>
        <color indexed="10"/>
        <rFont val="Arial"/>
        <family val="2"/>
      </rPr>
      <t>SUB 16 - PRATA</t>
    </r>
  </si>
  <si>
    <r>
      <t xml:space="preserve">Categoria: </t>
    </r>
    <r>
      <rPr>
        <b/>
        <i/>
        <sz val="14"/>
        <color indexed="10"/>
        <rFont val="Arial"/>
        <family val="2"/>
      </rPr>
      <t>SUB 16 FEMININO</t>
    </r>
  </si>
  <si>
    <t>Não há equipe classificada</t>
  </si>
  <si>
    <t>-</t>
  </si>
  <si>
    <t>Associação Família 1912</t>
  </si>
  <si>
    <t>Craques da Vila Criativa</t>
  </si>
  <si>
    <t>Colégio Objetivo</t>
  </si>
  <si>
    <t>Luiza Futsal/UME Pedro II</t>
  </si>
  <si>
    <t>E. M. Nicolau Paal</t>
  </si>
  <si>
    <t>São Marcos</t>
  </si>
  <si>
    <t>AAPS</t>
  </si>
  <si>
    <t>AADC</t>
  </si>
  <si>
    <t>Grem.</t>
  </si>
  <si>
    <t>EFS Gremetal/Nido</t>
  </si>
  <si>
    <t>Nicolau</t>
  </si>
  <si>
    <t>G.Lance</t>
  </si>
  <si>
    <t>S.Marcos</t>
  </si>
  <si>
    <t>Craques do Futuro</t>
  </si>
  <si>
    <t>C. F. A. Ocian P. C.</t>
  </si>
  <si>
    <t>A. A. dos Portuários</t>
  </si>
  <si>
    <t>Guarujá Futsal</t>
  </si>
  <si>
    <t>Projeto Sai da Rua Muleke</t>
  </si>
  <si>
    <t>EFS Gremetal/Raphael</t>
  </si>
  <si>
    <t>EFS Gremetal/Biscoito</t>
  </si>
  <si>
    <t>Prefeitura Mun. de Mongaguá</t>
  </si>
  <si>
    <t>EFS Stismmmec/Biscoito</t>
  </si>
  <si>
    <t>Prefeitura Um. de Mongaguá</t>
  </si>
  <si>
    <t>EFS Santos F. C.</t>
  </si>
  <si>
    <t>Socia/Pérola do Atlântico</t>
  </si>
  <si>
    <t>Vila Souza A. C.</t>
  </si>
  <si>
    <t>Vila Nova</t>
  </si>
  <si>
    <t>D   E   S   I   S   T   E   N   T   E</t>
  </si>
  <si>
    <t>EFS Brasil</t>
  </si>
  <si>
    <t>Projeto M7</t>
  </si>
  <si>
    <t>EFS Metalúrgicos/Raphael</t>
  </si>
  <si>
    <t>Libanês Santista/Azul</t>
  </si>
  <si>
    <t>Unidos da Sete</t>
  </si>
  <si>
    <t>EFS Stismmmec/Raphael</t>
  </si>
  <si>
    <t>PSG Goiânia</t>
  </si>
  <si>
    <t>EFS Gremetal/André</t>
  </si>
  <si>
    <t>Projeto Social/GCM Guarujá</t>
  </si>
  <si>
    <t>Meninos do Breck</t>
  </si>
  <si>
    <t>Projeto Meninos do Santo Antonio</t>
  </si>
  <si>
    <t>Rio Branco Futsal</t>
  </si>
  <si>
    <t>CRT</t>
  </si>
  <si>
    <t>Gremetal/Alcides</t>
  </si>
  <si>
    <t>Gremetal/Davi</t>
  </si>
  <si>
    <t>EFS Stismmmec/André</t>
  </si>
  <si>
    <t>Marvin Futsal</t>
  </si>
  <si>
    <t>Amigos da Bola</t>
  </si>
  <si>
    <t>BSL</t>
  </si>
  <si>
    <t>Escola da Bola R4</t>
  </si>
  <si>
    <t>Juventude da Nova Cintra</t>
  </si>
  <si>
    <t>Jean Piaget/São Vicente</t>
  </si>
  <si>
    <t>Craques</t>
  </si>
  <si>
    <t>G5 pedeu 2 pontos contra a Garcia não fez troca jogo 020</t>
  </si>
  <si>
    <t>CRT pedeu 1 pontos contra Gremetal  não 1 troca jogo 049</t>
  </si>
  <si>
    <t>D</t>
  </si>
  <si>
    <t>E</t>
  </si>
  <si>
    <t>S</t>
  </si>
  <si>
    <t>I</t>
  </si>
  <si>
    <t>T</t>
  </si>
  <si>
    <t>N</t>
  </si>
  <si>
    <t>G. Lance  pedeu 1 pontos contra a V.CRIATIVA  não fez 1 troca jogo 084</t>
  </si>
  <si>
    <t>M.Brek  pedeu 2 pontos contra a I NOVE não fez 2  troca jogo 095</t>
  </si>
  <si>
    <t xml:space="preserve">O Grande Lance </t>
  </si>
  <si>
    <t xml:space="preserve">Vila Souza A. C. </t>
  </si>
  <si>
    <t>Amigos da Bola Pedeu 1 ponto deu WO no jogo 027 contra Proj. Garccia</t>
  </si>
  <si>
    <t>Proj. Sto Antonio Perdeu 1 ponto do jogo 140 contra Rio Branco deu WO</t>
  </si>
  <si>
    <t>Craques da Vila Criativa Pedeu 1 ponto deu WO no jogo 027 contra o I Nove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</si>
</sst>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39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i/>
      <u/>
      <sz val="14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57"/>
      <name val="Arial"/>
      <family val="2"/>
    </font>
    <font>
      <u/>
      <sz val="12"/>
      <name val="Caslon Two Black SSi"/>
      <family val="1"/>
    </font>
    <font>
      <b/>
      <sz val="10"/>
      <name val="Wingdings"/>
      <charset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62"/>
      <name val="Arial"/>
      <family val="2"/>
    </font>
    <font>
      <i/>
      <sz val="10"/>
      <color indexed="12"/>
      <name val="Arial"/>
      <family val="2"/>
    </font>
    <font>
      <b/>
      <i/>
      <sz val="9"/>
      <color indexed="10"/>
      <name val="Arial"/>
      <family val="2"/>
    </font>
    <font>
      <b/>
      <sz val="10"/>
      <color indexed="50"/>
      <name val="Arial"/>
      <family val="2"/>
    </font>
    <font>
      <u/>
      <sz val="18"/>
      <color indexed="8"/>
      <name val="Caslon Two Black SSi"/>
      <family val="1"/>
    </font>
    <font>
      <b/>
      <i/>
      <sz val="10"/>
      <color indexed="56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u/>
      <sz val="15"/>
      <color rgb="FFFF0000"/>
      <name val="Times New Roman"/>
      <family val="1"/>
    </font>
    <font>
      <sz val="9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indexed="12"/>
      <name val="Arial"/>
      <family val="2"/>
    </font>
    <font>
      <i/>
      <u/>
      <sz val="18"/>
      <color indexed="8"/>
      <name val="Verdana"/>
      <family val="2"/>
    </font>
    <font>
      <sz val="10"/>
      <color rgb="FF0070C0"/>
      <name val="Arial"/>
      <family val="2"/>
    </font>
    <font>
      <b/>
      <i/>
      <sz val="10"/>
      <color rgb="FF0070C0"/>
      <name val="Arial"/>
      <family val="2"/>
    </font>
    <font>
      <sz val="10"/>
      <name val="Wingdings"/>
      <charset val="2"/>
    </font>
    <font>
      <sz val="10"/>
      <color theme="0" tint="-0.499984740745262"/>
      <name val="Arial"/>
      <family val="2"/>
    </font>
    <font>
      <i/>
      <sz val="1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64"/>
      </top>
      <bottom style="thin">
        <color indexed="8"/>
      </bottom>
      <diagonal/>
    </border>
    <border>
      <left/>
      <right style="thick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8"/>
      </right>
      <top style="thick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23" fillId="0" borderId="0" xfId="0" applyFont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4" borderId="36" xfId="0" applyNumberFormat="1" applyFill="1" applyBorder="1" applyAlignment="1">
      <alignment horizontal="center" vertical="center"/>
    </xf>
    <xf numFmtId="164" fontId="1" fillId="4" borderId="56" xfId="0" applyNumberFormat="1" applyFont="1" applyFill="1" applyBorder="1" applyAlignment="1">
      <alignment vertical="center"/>
    </xf>
    <xf numFmtId="164" fontId="1" fillId="4" borderId="57" xfId="0" applyNumberFormat="1" applyFont="1" applyFill="1" applyBorder="1" applyAlignment="1">
      <alignment vertical="center"/>
    </xf>
    <xf numFmtId="164" fontId="1" fillId="4" borderId="58" xfId="0" applyNumberFormat="1" applyFont="1" applyFill="1" applyBorder="1" applyAlignment="1">
      <alignment vertical="center"/>
    </xf>
    <xf numFmtId="164" fontId="0" fillId="4" borderId="35" xfId="0" applyNumberFormat="1" applyFont="1" applyFill="1" applyBorder="1" applyAlignment="1">
      <alignment horizontal="center" vertical="center"/>
    </xf>
    <xf numFmtId="164" fontId="1" fillId="4" borderId="63" xfId="0" applyNumberFormat="1" applyFont="1" applyFill="1" applyBorder="1" applyAlignment="1">
      <alignment vertical="center"/>
    </xf>
    <xf numFmtId="164" fontId="1" fillId="4" borderId="61" xfId="0" applyNumberFormat="1" applyFont="1" applyFill="1" applyBorder="1" applyAlignment="1">
      <alignment vertical="center"/>
    </xf>
    <xf numFmtId="164" fontId="1" fillId="4" borderId="62" xfId="0" applyNumberFormat="1" applyFont="1" applyFill="1" applyBorder="1" applyAlignment="1">
      <alignment vertical="center"/>
    </xf>
    <xf numFmtId="164" fontId="0" fillId="4" borderId="35" xfId="0" applyNumberFormat="1" applyFill="1" applyBorder="1" applyAlignment="1">
      <alignment horizontal="center" vertical="center"/>
    </xf>
    <xf numFmtId="164" fontId="0" fillId="4" borderId="67" xfId="0" applyNumberFormat="1" applyFont="1" applyFill="1" applyBorder="1" applyAlignment="1">
      <alignment horizontal="center" vertical="center"/>
    </xf>
    <xf numFmtId="164" fontId="1" fillId="4" borderId="71" xfId="0" applyNumberFormat="1" applyFont="1" applyFill="1" applyBorder="1" applyAlignment="1">
      <alignment vertical="center"/>
    </xf>
    <xf numFmtId="164" fontId="1" fillId="4" borderId="69" xfId="0" applyNumberFormat="1" applyFont="1" applyFill="1" applyBorder="1" applyAlignment="1">
      <alignment vertical="center"/>
    </xf>
    <xf numFmtId="164" fontId="1" fillId="4" borderId="72" xfId="0" applyNumberFormat="1" applyFont="1" applyFill="1" applyBorder="1" applyAlignment="1">
      <alignment vertical="center"/>
    </xf>
    <xf numFmtId="0" fontId="21" fillId="0" borderId="74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6" fillId="0" borderId="86" xfId="0" applyFont="1" applyFill="1" applyBorder="1" applyAlignment="1">
      <alignment horizontal="center" vertical="center"/>
    </xf>
    <xf numFmtId="0" fontId="19" fillId="0" borderId="0" xfId="0" quotePrefix="1" applyFont="1" applyAlignment="1">
      <alignment horizontal="center" vertical="center"/>
    </xf>
    <xf numFmtId="0" fontId="0" fillId="0" borderId="0" xfId="0" applyFill="1" applyAlignment="1">
      <alignment vertical="center"/>
    </xf>
    <xf numFmtId="0" fontId="19" fillId="0" borderId="0" xfId="0" applyFont="1" applyAlignment="1">
      <alignment horizontal="center" vertical="center"/>
    </xf>
    <xf numFmtId="164" fontId="1" fillId="0" borderId="61" xfId="0" applyNumberFormat="1" applyFont="1" applyFill="1" applyBorder="1" applyAlignment="1">
      <alignment vertical="center"/>
    </xf>
    <xf numFmtId="164" fontId="1" fillId="0" borderId="69" xfId="0" applyNumberFormat="1" applyFont="1" applyFill="1" applyBorder="1" applyAlignment="1">
      <alignment vertical="center"/>
    </xf>
    <xf numFmtId="164" fontId="1" fillId="0" borderId="65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164" fontId="0" fillId="2" borderId="9" xfId="0" applyNumberForma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23" fillId="0" borderId="0" xfId="0" applyFont="1"/>
    <xf numFmtId="164" fontId="1" fillId="2" borderId="12" xfId="0" applyNumberFormat="1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0" fillId="2" borderId="17" xfId="0" applyNumberForma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quotePrefix="1" applyFont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Continuous" vertical="center"/>
    </xf>
    <xf numFmtId="164" fontId="6" fillId="2" borderId="6" xfId="0" applyNumberFormat="1" applyFont="1" applyFill="1" applyBorder="1" applyAlignment="1">
      <alignment horizontal="centerContinuous" vertical="center"/>
    </xf>
    <xf numFmtId="164" fontId="6" fillId="2" borderId="21" xfId="0" applyNumberFormat="1" applyFont="1" applyFill="1" applyBorder="1" applyAlignment="1">
      <alignment horizontal="centerContinuous" vertical="center"/>
    </xf>
    <xf numFmtId="0" fontId="21" fillId="0" borderId="19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4" fontId="22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1" fillId="0" borderId="13" xfId="0" applyNumberFormat="1" applyFont="1" applyFill="1" applyBorder="1" applyAlignment="1">
      <alignment vertical="center"/>
    </xf>
    <xf numFmtId="164" fontId="1" fillId="0" borderId="15" xfId="0" applyNumberFormat="1" applyFont="1" applyFill="1" applyBorder="1" applyAlignment="1">
      <alignment vertical="center"/>
    </xf>
    <xf numFmtId="164" fontId="6" fillId="2" borderId="22" xfId="0" applyNumberFormat="1" applyFont="1" applyFill="1" applyBorder="1" applyAlignment="1">
      <alignment horizontal="centerContinuous" vertical="center"/>
    </xf>
    <xf numFmtId="164" fontId="1" fillId="2" borderId="26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22" fillId="0" borderId="23" xfId="0" applyNumberFormat="1" applyFont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164" fontId="1" fillId="2" borderId="88" xfId="1" applyNumberFormat="1" applyFill="1" applyBorder="1" applyAlignment="1">
      <alignment horizontal="center" vertical="center"/>
    </xf>
    <xf numFmtId="0" fontId="1" fillId="0" borderId="0" xfId="1" applyAlignment="1">
      <alignment vertical="center"/>
    </xf>
    <xf numFmtId="164" fontId="1" fillId="0" borderId="0" xfId="1" applyNumberFormat="1" applyAlignment="1">
      <alignment vertical="center"/>
    </xf>
    <xf numFmtId="0" fontId="1" fillId="0" borderId="0" xfId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164" fontId="9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 vertical="center"/>
    </xf>
    <xf numFmtId="164" fontId="6" fillId="3" borderId="0" xfId="1" applyNumberFormat="1" applyFont="1" applyFill="1" applyBorder="1" applyAlignment="1">
      <alignment horizontal="center" vertical="center"/>
    </xf>
    <xf numFmtId="164" fontId="1" fillId="2" borderId="9" xfId="1" applyNumberFormat="1" applyFill="1" applyBorder="1" applyAlignment="1">
      <alignment horizontal="center" vertical="center"/>
    </xf>
    <xf numFmtId="0" fontId="1" fillId="3" borderId="0" xfId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164" fontId="1" fillId="2" borderId="17" xfId="1" applyNumberFormat="1" applyFill="1" applyBorder="1" applyAlignment="1">
      <alignment horizontal="center" vertical="center"/>
    </xf>
    <xf numFmtId="164" fontId="1" fillId="2" borderId="10" xfId="1" applyNumberFormat="1" applyFill="1" applyBorder="1" applyAlignment="1">
      <alignment horizontal="center" vertical="center"/>
    </xf>
    <xf numFmtId="0" fontId="24" fillId="0" borderId="0" xfId="1" applyFont="1" applyAlignment="1">
      <alignment vertical="center"/>
    </xf>
    <xf numFmtId="0" fontId="24" fillId="0" borderId="0" xfId="1" applyFont="1" applyBorder="1" applyAlignment="1">
      <alignment vertical="center"/>
    </xf>
    <xf numFmtId="164" fontId="1" fillId="0" borderId="13" xfId="1" applyNumberFormat="1" applyFont="1" applyFill="1" applyBorder="1" applyAlignment="1">
      <alignment vertical="center"/>
    </xf>
    <xf numFmtId="164" fontId="1" fillId="0" borderId="15" xfId="1" applyNumberFormat="1" applyFont="1" applyFill="1" applyBorder="1" applyAlignment="1">
      <alignment vertical="center"/>
    </xf>
    <xf numFmtId="164" fontId="24" fillId="0" borderId="15" xfId="0" applyNumberFormat="1" applyFont="1" applyFill="1" applyBorder="1" applyAlignment="1">
      <alignment vertical="center"/>
    </xf>
    <xf numFmtId="164" fontId="32" fillId="0" borderId="13" xfId="0" applyNumberFormat="1" applyFont="1" applyFill="1" applyBorder="1" applyAlignment="1">
      <alignment vertical="center"/>
    </xf>
    <xf numFmtId="0" fontId="1" fillId="0" borderId="0" xfId="0" applyFont="1"/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64" fontId="13" fillId="0" borderId="7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1" fillId="0" borderId="61" xfId="0" applyNumberFormat="1" applyFont="1" applyBorder="1" applyAlignment="1">
      <alignment vertical="center"/>
    </xf>
    <xf numFmtId="164" fontId="1" fillId="0" borderId="69" xfId="0" applyNumberFormat="1" applyFont="1" applyBorder="1" applyAlignment="1">
      <alignment vertical="center"/>
    </xf>
    <xf numFmtId="0" fontId="0" fillId="0" borderId="101" xfId="0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100" xfId="0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" fillId="0" borderId="102" xfId="0" applyFont="1" applyBorder="1" applyAlignment="1">
      <alignment vertical="center"/>
    </xf>
    <xf numFmtId="0" fontId="0" fillId="0" borderId="13" xfId="0" applyBorder="1" applyAlignment="1">
      <alignment vertical="center"/>
    </xf>
    <xf numFmtId="164" fontId="36" fillId="0" borderId="15" xfId="0" applyNumberFormat="1" applyFont="1" applyFill="1" applyBorder="1" applyAlignment="1">
      <alignment vertical="center"/>
    </xf>
    <xf numFmtId="164" fontId="36" fillId="0" borderId="0" xfId="0" applyNumberFormat="1" applyFont="1" applyFill="1" applyBorder="1" applyAlignment="1">
      <alignment vertical="center"/>
    </xf>
    <xf numFmtId="164" fontId="36" fillId="0" borderId="13" xfId="0" applyNumberFormat="1" applyFont="1" applyFill="1" applyBorder="1" applyAlignment="1">
      <alignment vertical="center"/>
    </xf>
    <xf numFmtId="164" fontId="36" fillId="0" borderId="61" xfId="0" applyNumberFormat="1" applyFont="1" applyFill="1" applyBorder="1" applyAlignment="1">
      <alignment vertical="center"/>
    </xf>
    <xf numFmtId="164" fontId="36" fillId="0" borderId="65" xfId="0" applyNumberFormat="1" applyFont="1" applyFill="1" applyBorder="1" applyAlignment="1">
      <alignment vertical="center"/>
    </xf>
    <xf numFmtId="164" fontId="36" fillId="4" borderId="71" xfId="0" applyNumberFormat="1" applyFont="1" applyFill="1" applyBorder="1" applyAlignment="1">
      <alignment vertical="center"/>
    </xf>
    <xf numFmtId="164" fontId="36" fillId="4" borderId="69" xfId="0" applyNumberFormat="1" applyFont="1" applyFill="1" applyBorder="1" applyAlignment="1">
      <alignment vertical="center"/>
    </xf>
    <xf numFmtId="164" fontId="36" fillId="4" borderId="72" xfId="0" applyNumberFormat="1" applyFont="1" applyFill="1" applyBorder="1" applyAlignment="1">
      <alignment vertical="center"/>
    </xf>
    <xf numFmtId="164" fontId="36" fillId="0" borderId="69" xfId="0" applyNumberFormat="1" applyFont="1" applyFill="1" applyBorder="1" applyAlignment="1">
      <alignment vertical="center"/>
    </xf>
    <xf numFmtId="164" fontId="1" fillId="0" borderId="100" xfId="1" applyNumberFormat="1" applyFont="1" applyFill="1" applyBorder="1" applyAlignment="1">
      <alignment vertical="center"/>
    </xf>
    <xf numFmtId="164" fontId="24" fillId="0" borderId="0" xfId="1" applyNumberFormat="1" applyFont="1" applyFill="1" applyBorder="1" applyAlignment="1">
      <alignment vertical="center"/>
    </xf>
    <xf numFmtId="164" fontId="32" fillId="0" borderId="15" xfId="1" applyNumberFormat="1" applyFont="1" applyFill="1" applyBorder="1" applyAlignment="1">
      <alignment vertical="center"/>
    </xf>
    <xf numFmtId="164" fontId="24" fillId="0" borderId="15" xfId="1" applyNumberFormat="1" applyFont="1" applyFill="1" applyBorder="1" applyAlignment="1">
      <alignment vertical="center"/>
    </xf>
    <xf numFmtId="164" fontId="32" fillId="0" borderId="0" xfId="0" applyNumberFormat="1" applyFont="1" applyFill="1" applyBorder="1" applyAlignment="1">
      <alignment vertical="center"/>
    </xf>
    <xf numFmtId="164" fontId="24" fillId="0" borderId="13" xfId="0" applyNumberFormat="1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vertical="center"/>
    </xf>
    <xf numFmtId="164" fontId="32" fillId="0" borderId="15" xfId="0" applyNumberFormat="1" applyFont="1" applyFill="1" applyBorder="1" applyAlignment="1">
      <alignment vertical="center"/>
    </xf>
    <xf numFmtId="164" fontId="32" fillId="0" borderId="61" xfId="0" applyNumberFormat="1" applyFont="1" applyFill="1" applyBorder="1" applyAlignment="1">
      <alignment vertical="center"/>
    </xf>
    <xf numFmtId="164" fontId="24" fillId="0" borderId="61" xfId="0" applyNumberFormat="1" applyFont="1" applyFill="1" applyBorder="1" applyAlignment="1">
      <alignment vertical="center"/>
    </xf>
    <xf numFmtId="164" fontId="1" fillId="8" borderId="0" xfId="0" applyNumberFormat="1" applyFont="1" applyFill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vertical="center"/>
    </xf>
    <xf numFmtId="164" fontId="32" fillId="0" borderId="69" xfId="0" applyNumberFormat="1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164" fontId="32" fillId="0" borderId="69" xfId="0" applyNumberFormat="1" applyFont="1" applyFill="1" applyBorder="1" applyAlignment="1">
      <alignment vertical="center"/>
    </xf>
    <xf numFmtId="164" fontId="36" fillId="0" borderId="100" xfId="0" applyNumberFormat="1" applyFont="1" applyFill="1" applyBorder="1" applyAlignment="1">
      <alignment vertical="center"/>
    </xf>
    <xf numFmtId="164" fontId="37" fillId="0" borderId="13" xfId="0" applyNumberFormat="1" applyFont="1" applyFill="1" applyBorder="1" applyAlignment="1">
      <alignment vertical="center"/>
    </xf>
    <xf numFmtId="164" fontId="37" fillId="0" borderId="0" xfId="0" applyNumberFormat="1" applyFont="1" applyFill="1" applyBorder="1" applyAlignment="1">
      <alignment vertical="center"/>
    </xf>
    <xf numFmtId="164" fontId="37" fillId="0" borderId="15" xfId="0" applyNumberFormat="1" applyFont="1" applyFill="1" applyBorder="1" applyAlignment="1">
      <alignment vertical="center"/>
    </xf>
    <xf numFmtId="164" fontId="24" fillId="0" borderId="100" xfId="1" applyNumberFormat="1" applyFont="1" applyFill="1" applyBorder="1" applyAlignment="1">
      <alignment vertical="center"/>
    </xf>
    <xf numFmtId="164" fontId="23" fillId="0" borderId="15" xfId="0" applyNumberFormat="1" applyFont="1" applyFill="1" applyBorder="1" applyAlignment="1">
      <alignment vertical="center"/>
    </xf>
    <xf numFmtId="164" fontId="38" fillId="3" borderId="0" xfId="0" applyNumberFormat="1" applyFont="1" applyFill="1" applyAlignment="1">
      <alignment vertical="center"/>
    </xf>
    <xf numFmtId="0" fontId="38" fillId="3" borderId="0" xfId="0" applyFont="1" applyFill="1" applyAlignment="1">
      <alignment vertical="center"/>
    </xf>
    <xf numFmtId="0" fontId="3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164" fontId="32" fillId="0" borderId="61" xfId="0" applyNumberFormat="1" applyFont="1" applyBorder="1" applyAlignment="1">
      <alignment vertical="center"/>
    </xf>
    <xf numFmtId="164" fontId="24" fillId="0" borderId="69" xfId="0" applyNumberFormat="1" applyFont="1" applyBorder="1" applyAlignment="1">
      <alignment vertical="center"/>
    </xf>
    <xf numFmtId="164" fontId="32" fillId="0" borderId="0" xfId="1" applyNumberFormat="1" applyFont="1" applyFill="1" applyBorder="1" applyAlignment="1">
      <alignment vertical="center"/>
    </xf>
    <xf numFmtId="164" fontId="24" fillId="0" borderId="13" xfId="1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64" fontId="28" fillId="0" borderId="13" xfId="0" applyNumberFormat="1" applyFont="1" applyFill="1" applyBorder="1" applyAlignment="1">
      <alignment vertical="center"/>
    </xf>
    <xf numFmtId="164" fontId="32" fillId="0" borderId="13" xfId="1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64" fontId="6" fillId="2" borderId="25" xfId="0" applyNumberFormat="1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quotePrefix="1" applyFont="1" applyBorder="1" applyAlignment="1">
      <alignment horizontal="center" vertical="center"/>
    </xf>
    <xf numFmtId="0" fontId="1" fillId="0" borderId="28" xfId="0" quotePrefix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4" fontId="6" fillId="2" borderId="26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29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29" xfId="0" quotePrefix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64" fontId="6" fillId="2" borderId="20" xfId="0" quotePrefix="1" applyNumberFormat="1" applyFont="1" applyFill="1" applyBorder="1" applyAlignment="1">
      <alignment horizontal="center" vertical="center"/>
    </xf>
    <xf numFmtId="164" fontId="6" fillId="2" borderId="6" xfId="0" quotePrefix="1" applyNumberFormat="1" applyFont="1" applyFill="1" applyBorder="1" applyAlignment="1">
      <alignment horizontal="center" vertical="center"/>
    </xf>
    <xf numFmtId="164" fontId="6" fillId="2" borderId="24" xfId="0" quotePrefix="1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4" fontId="6" fillId="2" borderId="33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6" fillId="2" borderId="3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quotePrefix="1" applyFont="1" applyBorder="1" applyAlignment="1">
      <alignment horizontal="left" vertical="center"/>
    </xf>
    <xf numFmtId="0" fontId="1" fillId="0" borderId="34" xfId="0" quotePrefix="1" applyFont="1" applyBorder="1" applyAlignment="1">
      <alignment horizontal="left" vertical="center"/>
    </xf>
    <xf numFmtId="164" fontId="12" fillId="0" borderId="33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5" xfId="0" quotePrefix="1" applyFont="1" applyBorder="1" applyAlignment="1">
      <alignment horizontal="left" vertical="center"/>
    </xf>
    <xf numFmtId="0" fontId="1" fillId="0" borderId="28" xfId="0" quotePrefix="1" applyFont="1" applyBorder="1" applyAlignment="1">
      <alignment horizontal="left" vertical="center"/>
    </xf>
    <xf numFmtId="164" fontId="12" fillId="0" borderId="25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64" fontId="11" fillId="2" borderId="20" xfId="0" applyNumberFormat="1" applyFont="1" applyFill="1" applyBorder="1" applyAlignment="1">
      <alignment horizontal="center" vertical="center"/>
    </xf>
    <xf numFmtId="164" fontId="11" fillId="2" borderId="24" xfId="0" applyNumberFormat="1" applyFont="1" applyFill="1" applyBorder="1" applyAlignment="1">
      <alignment horizontal="center" vertical="center"/>
    </xf>
    <xf numFmtId="164" fontId="11" fillId="2" borderId="21" xfId="0" applyNumberFormat="1" applyFont="1" applyFill="1" applyBorder="1" applyAlignment="1">
      <alignment horizontal="center" vertical="center"/>
    </xf>
    <xf numFmtId="164" fontId="11" fillId="2" borderId="97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" xfId="0" quotePrefix="1" applyFont="1" applyBorder="1" applyAlignment="1">
      <alignment horizontal="left" vertical="center"/>
    </xf>
    <xf numFmtId="0" fontId="1" fillId="0" borderId="29" xfId="0" quotePrefix="1" applyFont="1" applyBorder="1" applyAlignment="1">
      <alignment horizontal="left" vertical="center"/>
    </xf>
    <xf numFmtId="0" fontId="35" fillId="0" borderId="32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164" fontId="12" fillId="0" borderId="26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0" fontId="1" fillId="2" borderId="25" xfId="1" applyFont="1" applyFill="1" applyBorder="1" applyAlignment="1">
      <alignment horizontal="left" vertical="center"/>
    </xf>
    <xf numFmtId="0" fontId="1" fillId="2" borderId="15" xfId="1" applyFont="1" applyFill="1" applyBorder="1" applyAlignment="1">
      <alignment horizontal="left" vertical="center"/>
    </xf>
    <xf numFmtId="0" fontId="1" fillId="2" borderId="16" xfId="1" applyFont="1" applyFill="1" applyBorder="1" applyAlignment="1">
      <alignment horizontal="left" vertical="center"/>
    </xf>
    <xf numFmtId="164" fontId="32" fillId="0" borderId="25" xfId="1" applyNumberFormat="1" applyFont="1" applyFill="1" applyBorder="1" applyAlignment="1">
      <alignment horizontal="center" vertical="center"/>
    </xf>
    <xf numFmtId="164" fontId="32" fillId="0" borderId="15" xfId="1" applyNumberFormat="1" applyFont="1" applyFill="1" applyBorder="1" applyAlignment="1">
      <alignment horizontal="center" vertical="center"/>
    </xf>
    <xf numFmtId="164" fontId="32" fillId="0" borderId="28" xfId="1" applyNumberFormat="1" applyFont="1" applyFill="1" applyBorder="1" applyAlignment="1">
      <alignment horizontal="center" vertical="center"/>
    </xf>
    <xf numFmtId="164" fontId="1" fillId="0" borderId="15" xfId="1" applyNumberFormat="1" applyFont="1" applyFill="1" applyBorder="1" applyAlignment="1">
      <alignment horizontal="center" vertical="center"/>
    </xf>
    <xf numFmtId="164" fontId="1" fillId="0" borderId="28" xfId="1" applyNumberFormat="1" applyFont="1" applyFill="1" applyBorder="1" applyAlignment="1">
      <alignment horizontal="center" vertical="center"/>
    </xf>
    <xf numFmtId="164" fontId="1" fillId="0" borderId="16" xfId="1" applyNumberFormat="1" applyFont="1" applyFill="1" applyBorder="1" applyAlignment="1">
      <alignment horizontal="center" vertical="center"/>
    </xf>
    <xf numFmtId="164" fontId="24" fillId="0" borderId="15" xfId="1" applyNumberFormat="1" applyFont="1" applyFill="1" applyBorder="1" applyAlignment="1">
      <alignment horizontal="center" vertical="center"/>
    </xf>
    <xf numFmtId="164" fontId="24" fillId="0" borderId="16" xfId="1" applyNumberFormat="1" applyFont="1" applyFill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" fillId="2" borderId="37" xfId="1" applyFont="1" applyFill="1" applyBorder="1" applyAlignment="1">
      <alignment horizontal="left" vertical="center"/>
    </xf>
    <xf numFmtId="0" fontId="1" fillId="2" borderId="23" xfId="1" applyFont="1" applyFill="1" applyBorder="1" applyAlignment="1">
      <alignment horizontal="left" vertical="center"/>
    </xf>
    <xf numFmtId="0" fontId="1" fillId="2" borderId="38" xfId="1" applyFont="1" applyFill="1" applyBorder="1" applyAlignment="1">
      <alignment horizontal="left" vertical="center"/>
    </xf>
    <xf numFmtId="164" fontId="8" fillId="0" borderId="39" xfId="1" applyNumberFormat="1" applyFont="1" applyBorder="1" applyAlignment="1">
      <alignment horizontal="center" vertical="center"/>
    </xf>
    <xf numFmtId="164" fontId="8" fillId="0" borderId="87" xfId="1" applyNumberFormat="1" applyFont="1" applyBorder="1" applyAlignment="1">
      <alignment horizontal="center" vertical="center"/>
    </xf>
    <xf numFmtId="164" fontId="15" fillId="0" borderId="110" xfId="1" applyNumberFormat="1" applyFont="1" applyBorder="1" applyAlignment="1">
      <alignment horizontal="center" vertical="center"/>
    </xf>
    <xf numFmtId="164" fontId="15" fillId="0" borderId="87" xfId="1" applyNumberFormat="1" applyFont="1" applyBorder="1" applyAlignment="1">
      <alignment horizontal="center" vertical="center"/>
    </xf>
    <xf numFmtId="164" fontId="1" fillId="0" borderId="30" xfId="1" applyNumberFormat="1" applyFont="1" applyFill="1" applyBorder="1" applyAlignment="1">
      <alignment horizontal="center" vertical="center"/>
    </xf>
    <xf numFmtId="164" fontId="1" fillId="0" borderId="23" xfId="1" applyNumberFormat="1" applyFont="1" applyFill="1" applyBorder="1" applyAlignment="1">
      <alignment horizontal="center" vertical="center"/>
    </xf>
    <xf numFmtId="164" fontId="32" fillId="0" borderId="32" xfId="1" applyNumberFormat="1" applyFont="1" applyFill="1" applyBorder="1" applyAlignment="1">
      <alignment horizontal="center" vertical="center"/>
    </xf>
    <xf numFmtId="164" fontId="32" fillId="0" borderId="2" xfId="1" applyNumberFormat="1" applyFont="1" applyFill="1" applyBorder="1" applyAlignment="1">
      <alignment horizontal="center" vertical="center"/>
    </xf>
    <xf numFmtId="164" fontId="1" fillId="0" borderId="32" xfId="1" applyNumberFormat="1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/>
    </xf>
    <xf numFmtId="164" fontId="8" fillId="0" borderId="25" xfId="1" applyNumberFormat="1" applyFont="1" applyBorder="1" applyAlignment="1">
      <alignment horizontal="center" vertical="center"/>
    </xf>
    <xf numFmtId="164" fontId="8" fillId="0" borderId="16" xfId="1" applyNumberFormat="1" applyFont="1" applyBorder="1" applyAlignment="1">
      <alignment horizontal="center" vertical="center"/>
    </xf>
    <xf numFmtId="164" fontId="33" fillId="0" borderId="25" xfId="1" applyNumberFormat="1" applyFont="1" applyBorder="1" applyAlignment="1">
      <alignment horizontal="center" vertical="center"/>
    </xf>
    <xf numFmtId="164" fontId="33" fillId="0" borderId="16" xfId="1" applyNumberFormat="1" applyFont="1" applyBorder="1" applyAlignment="1">
      <alignment horizontal="center" vertical="center"/>
    </xf>
    <xf numFmtId="164" fontId="26" fillId="0" borderId="20" xfId="1" applyNumberFormat="1" applyFont="1" applyBorder="1" applyAlignment="1">
      <alignment horizontal="center" vertical="center"/>
    </xf>
    <xf numFmtId="164" fontId="26" fillId="0" borderId="22" xfId="1" applyNumberFormat="1" applyFont="1" applyBorder="1" applyAlignment="1">
      <alignment horizontal="center" vertical="center"/>
    </xf>
    <xf numFmtId="164" fontId="1" fillId="0" borderId="11" xfId="1" applyNumberFormat="1" applyFont="1" applyFill="1" applyBorder="1" applyAlignment="1">
      <alignment horizontal="center" vertical="center"/>
    </xf>
    <xf numFmtId="164" fontId="24" fillId="0" borderId="11" xfId="1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  <xf numFmtId="164" fontId="8" fillId="0" borderId="26" xfId="1" applyNumberFormat="1" applyFont="1" applyBorder="1" applyAlignment="1">
      <alignment horizontal="center" vertical="center"/>
    </xf>
    <xf numFmtId="164" fontId="8" fillId="0" borderId="27" xfId="1" applyNumberFormat="1" applyFont="1" applyBorder="1" applyAlignment="1">
      <alignment horizontal="center" vertical="center"/>
    </xf>
    <xf numFmtId="164" fontId="7" fillId="2" borderId="20" xfId="1" applyNumberFormat="1" applyFont="1" applyFill="1" applyBorder="1" applyAlignment="1">
      <alignment horizontal="center" vertical="center"/>
    </xf>
    <xf numFmtId="164" fontId="7" fillId="2" borderId="22" xfId="1" applyNumberFormat="1" applyFont="1" applyFill="1" applyBorder="1" applyAlignment="1">
      <alignment horizontal="center" vertical="center"/>
    </xf>
    <xf numFmtId="164" fontId="1" fillId="0" borderId="31" xfId="1" applyNumberFormat="1" applyFont="1" applyFill="1" applyBorder="1" applyAlignment="1">
      <alignment horizontal="center" vertical="center"/>
    </xf>
    <xf numFmtId="164" fontId="32" fillId="0" borderId="29" xfId="1" applyNumberFormat="1" applyFont="1" applyFill="1" applyBorder="1" applyAlignment="1">
      <alignment horizontal="center" vertical="center"/>
    </xf>
    <xf numFmtId="164" fontId="1" fillId="0" borderId="29" xfId="1" applyNumberFormat="1" applyFont="1" applyFill="1" applyBorder="1" applyAlignment="1">
      <alignment horizontal="center" vertical="center"/>
    </xf>
    <xf numFmtId="164" fontId="15" fillId="0" borderId="26" xfId="1" applyNumberFormat="1" applyFont="1" applyBorder="1" applyAlignment="1">
      <alignment horizontal="center" vertical="center"/>
    </xf>
    <xf numFmtId="164" fontId="15" fillId="0" borderId="27" xfId="1" applyNumberFormat="1" applyFont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164" fontId="11" fillId="2" borderId="96" xfId="0" applyNumberFormat="1" applyFont="1" applyFill="1" applyBorder="1" applyAlignment="1">
      <alignment horizontal="center" vertical="center"/>
    </xf>
    <xf numFmtId="164" fontId="11" fillId="2" borderId="22" xfId="0" applyNumberFormat="1" applyFont="1" applyFill="1" applyBorder="1" applyAlignment="1">
      <alignment horizontal="center" vertical="center"/>
    </xf>
    <xf numFmtId="164" fontId="11" fillId="3" borderId="0" xfId="1" applyNumberFormat="1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0" fontId="1" fillId="2" borderId="33" xfId="1" applyFont="1" applyFill="1" applyBorder="1" applyAlignment="1">
      <alignment horizontal="left" vertical="center"/>
    </xf>
    <xf numFmtId="0" fontId="1" fillId="2" borderId="13" xfId="1" applyFill="1" applyBorder="1" applyAlignment="1">
      <alignment horizontal="left" vertical="center"/>
    </xf>
    <xf numFmtId="0" fontId="1" fillId="2" borderId="14" xfId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164" fontId="24" fillId="0" borderId="32" xfId="1" applyNumberFormat="1" applyFont="1" applyFill="1" applyBorder="1" applyAlignment="1">
      <alignment horizontal="center" vertical="center"/>
    </xf>
    <xf numFmtId="164" fontId="24" fillId="0" borderId="2" xfId="1" applyNumberFormat="1" applyFont="1" applyFill="1" applyBorder="1" applyAlignment="1">
      <alignment horizontal="center" vertical="center"/>
    </xf>
    <xf numFmtId="164" fontId="1" fillId="0" borderId="25" xfId="1" applyNumberFormat="1" applyFont="1" applyFill="1" applyBorder="1" applyAlignment="1">
      <alignment horizontal="center" vertical="center"/>
    </xf>
    <xf numFmtId="164" fontId="32" fillId="0" borderId="11" xfId="1" applyNumberFormat="1" applyFont="1" applyFill="1" applyBorder="1" applyAlignment="1">
      <alignment horizontal="center" vertical="center"/>
    </xf>
    <xf numFmtId="164" fontId="32" fillId="0" borderId="16" xfId="1" applyNumberFormat="1" applyFont="1" applyFill="1" applyBorder="1" applyAlignment="1">
      <alignment horizontal="center" vertical="center"/>
    </xf>
    <xf numFmtId="164" fontId="24" fillId="0" borderId="33" xfId="1" applyNumberFormat="1" applyFont="1" applyFill="1" applyBorder="1" applyAlignment="1">
      <alignment horizontal="center" vertical="center"/>
    </xf>
    <xf numFmtId="164" fontId="24" fillId="0" borderId="13" xfId="1" applyNumberFormat="1" applyFont="1" applyFill="1" applyBorder="1" applyAlignment="1">
      <alignment horizontal="center" vertical="center"/>
    </xf>
    <xf numFmtId="164" fontId="24" fillId="0" borderId="12" xfId="1" applyNumberFormat="1" applyFont="1" applyFill="1" applyBorder="1" applyAlignment="1">
      <alignment horizontal="center" vertical="center"/>
    </xf>
    <xf numFmtId="164" fontId="24" fillId="0" borderId="34" xfId="1" applyNumberFormat="1" applyFont="1" applyFill="1" applyBorder="1" applyAlignment="1">
      <alignment horizontal="center" vertical="center"/>
    </xf>
    <xf numFmtId="164" fontId="1" fillId="0" borderId="41" xfId="1" applyNumberFormat="1" applyFont="1" applyFill="1" applyBorder="1" applyAlignment="1">
      <alignment horizontal="center" vertical="center"/>
    </xf>
    <xf numFmtId="164" fontId="1" fillId="0" borderId="100" xfId="1" applyNumberFormat="1" applyFont="1" applyFill="1" applyBorder="1" applyAlignment="1">
      <alignment horizontal="center" vertical="center"/>
    </xf>
    <xf numFmtId="164" fontId="1" fillId="0" borderId="40" xfId="1" applyNumberFormat="1" applyFont="1" applyFill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164" fontId="6" fillId="2" borderId="20" xfId="1" applyNumberFormat="1" applyFont="1" applyFill="1" applyBorder="1" applyAlignment="1">
      <alignment horizontal="center" vertical="center"/>
    </xf>
    <xf numFmtId="164" fontId="6" fillId="2" borderId="6" xfId="1" applyNumberFormat="1" applyFont="1" applyFill="1" applyBorder="1" applyAlignment="1">
      <alignment horizontal="center" vertical="center"/>
    </xf>
    <xf numFmtId="164" fontId="6" fillId="2" borderId="24" xfId="1" applyNumberFormat="1" applyFont="1" applyFill="1" applyBorder="1" applyAlignment="1">
      <alignment horizontal="center" vertical="center"/>
    </xf>
    <xf numFmtId="164" fontId="6" fillId="2" borderId="21" xfId="1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quotePrefix="1" applyFont="1" applyAlignment="1">
      <alignment horizontal="center" vertical="center"/>
    </xf>
    <xf numFmtId="164" fontId="1" fillId="0" borderId="33" xfId="1" applyNumberFormat="1" applyFont="1" applyFill="1" applyBorder="1" applyAlignment="1">
      <alignment horizontal="center" vertical="center"/>
    </xf>
    <xf numFmtId="164" fontId="1" fillId="0" borderId="13" xfId="1" applyNumberFormat="1" applyFont="1" applyFill="1" applyBorder="1" applyAlignment="1">
      <alignment horizontal="center" vertical="center"/>
    </xf>
    <xf numFmtId="164" fontId="1" fillId="0" borderId="12" xfId="1" applyNumberFormat="1" applyFont="1" applyFill="1" applyBorder="1" applyAlignment="1">
      <alignment horizontal="center" vertical="center"/>
    </xf>
    <xf numFmtId="164" fontId="1" fillId="0" borderId="34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center" vertical="center"/>
    </xf>
    <xf numFmtId="164" fontId="24" fillId="0" borderId="29" xfId="1" applyNumberFormat="1" applyFont="1" applyFill="1" applyBorder="1" applyAlignment="1">
      <alignment horizontal="center" vertical="center"/>
    </xf>
    <xf numFmtId="164" fontId="8" fillId="0" borderId="33" xfId="1" applyNumberFormat="1" applyFont="1" applyBorder="1" applyAlignment="1">
      <alignment horizontal="center" vertical="center"/>
    </xf>
    <xf numFmtId="164" fontId="8" fillId="0" borderId="14" xfId="1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/>
    </xf>
    <xf numFmtId="164" fontId="1" fillId="0" borderId="87" xfId="1" applyNumberFormat="1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164" fontId="24" fillId="0" borderId="100" xfId="1" applyNumberFormat="1" applyFont="1" applyFill="1" applyBorder="1" applyAlignment="1">
      <alignment horizontal="center" vertical="center"/>
    </xf>
    <xf numFmtId="164" fontId="24" fillId="0" borderId="87" xfId="1" applyNumberFormat="1" applyFont="1" applyFill="1" applyBorder="1" applyAlignment="1">
      <alignment horizontal="center" vertical="center"/>
    </xf>
    <xf numFmtId="164" fontId="32" fillId="0" borderId="12" xfId="1" applyNumberFormat="1" applyFont="1" applyFill="1" applyBorder="1" applyAlignment="1">
      <alignment horizontal="center" vertical="center"/>
    </xf>
    <xf numFmtId="164" fontId="32" fillId="0" borderId="13" xfId="1" applyNumberFormat="1" applyFont="1" applyFill="1" applyBorder="1" applyAlignment="1">
      <alignment horizontal="center" vertical="center"/>
    </xf>
    <xf numFmtId="164" fontId="32" fillId="0" borderId="34" xfId="1" applyNumberFormat="1" applyFont="1" applyFill="1" applyBorder="1" applyAlignment="1">
      <alignment horizontal="center" vertical="center"/>
    </xf>
    <xf numFmtId="164" fontId="24" fillId="0" borderId="41" xfId="1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20" fillId="0" borderId="33" xfId="0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64" fontId="22" fillId="0" borderId="20" xfId="0" applyNumberFormat="1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0" fontId="1" fillId="2" borderId="43" xfId="0" applyFont="1" applyFill="1" applyBorder="1" applyAlignment="1">
      <alignment horizontal="left" vertical="center"/>
    </xf>
    <xf numFmtId="0" fontId="0" fillId="2" borderId="61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12" fillId="3" borderId="33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5" borderId="16" xfId="0" applyFill="1" applyBorder="1" applyAlignment="1">
      <alignment horizontal="left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left" vertical="center"/>
    </xf>
    <xf numFmtId="0" fontId="0" fillId="4" borderId="35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12" fillId="3" borderId="4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49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20" fillId="0" borderId="25" xfId="0" applyNumberFormat="1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/>
    </xf>
    <xf numFmtId="0" fontId="6" fillId="0" borderId="75" xfId="0" applyFont="1" applyFill="1" applyBorder="1" applyAlignment="1">
      <alignment horizontal="left" vertical="center"/>
    </xf>
    <xf numFmtId="164" fontId="24" fillId="0" borderId="15" xfId="0" applyNumberFormat="1" applyFont="1" applyFill="1" applyBorder="1" applyAlignment="1">
      <alignment horizontal="center" vertical="center"/>
    </xf>
    <xf numFmtId="164" fontId="24" fillId="0" borderId="28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4" fontId="32" fillId="3" borderId="11" xfId="0" applyNumberFormat="1" applyFont="1" applyFill="1" applyBorder="1" applyAlignment="1">
      <alignment horizontal="center" vertical="center"/>
    </xf>
    <xf numFmtId="164" fontId="32" fillId="3" borderId="15" xfId="0" applyNumberFormat="1" applyFont="1" applyFill="1" applyBorder="1" applyAlignment="1">
      <alignment horizontal="center" vertical="center"/>
    </xf>
    <xf numFmtId="164" fontId="32" fillId="3" borderId="28" xfId="0" applyNumberFormat="1" applyFont="1" applyFill="1" applyBorder="1" applyAlignment="1">
      <alignment horizontal="center" vertical="center"/>
    </xf>
    <xf numFmtId="164" fontId="24" fillId="3" borderId="11" xfId="0" applyNumberFormat="1" applyFont="1" applyFill="1" applyBorder="1" applyAlignment="1">
      <alignment horizontal="center" vertical="center"/>
    </xf>
    <xf numFmtId="164" fontId="24" fillId="3" borderId="15" xfId="0" applyNumberFormat="1" applyFont="1" applyFill="1" applyBorder="1" applyAlignment="1">
      <alignment horizontal="center" vertical="center"/>
    </xf>
    <xf numFmtId="164" fontId="24" fillId="3" borderId="28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4" fontId="1" fillId="3" borderId="34" xfId="0" applyNumberFormat="1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/>
    </xf>
    <xf numFmtId="164" fontId="32" fillId="0" borderId="13" xfId="0" applyNumberFormat="1" applyFont="1" applyFill="1" applyBorder="1" applyAlignment="1">
      <alignment horizontal="center" vertical="center"/>
    </xf>
    <xf numFmtId="164" fontId="32" fillId="0" borderId="14" xfId="0" applyNumberFormat="1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164" fontId="23" fillId="0" borderId="29" xfId="0" applyNumberFormat="1" applyFont="1" applyFill="1" applyBorder="1" applyAlignment="1">
      <alignment horizontal="center" vertical="center"/>
    </xf>
    <xf numFmtId="164" fontId="32" fillId="0" borderId="32" xfId="0" applyNumberFormat="1" applyFont="1" applyFill="1" applyBorder="1" applyAlignment="1">
      <alignment horizontal="center" vertical="center"/>
    </xf>
    <xf numFmtId="164" fontId="32" fillId="0" borderId="2" xfId="0" applyNumberFormat="1" applyFont="1" applyFill="1" applyBorder="1" applyAlignment="1">
      <alignment horizontal="center" vertical="center"/>
    </xf>
    <xf numFmtId="164" fontId="32" fillId="0" borderId="29" xfId="0" applyNumberFormat="1" applyFont="1" applyFill="1" applyBorder="1" applyAlignment="1">
      <alignment horizontal="center" vertical="center"/>
    </xf>
    <xf numFmtId="164" fontId="24" fillId="0" borderId="32" xfId="0" applyNumberFormat="1" applyFont="1" applyFill="1" applyBorder="1" applyAlignment="1">
      <alignment horizontal="center" vertical="center"/>
    </xf>
    <xf numFmtId="164" fontId="24" fillId="0" borderId="2" xfId="0" applyNumberFormat="1" applyFont="1" applyFill="1" applyBorder="1" applyAlignment="1">
      <alignment horizontal="center" vertical="center"/>
    </xf>
    <xf numFmtId="164" fontId="24" fillId="0" borderId="29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32" fillId="0" borderId="33" xfId="0" applyNumberFormat="1" applyFont="1" applyFill="1" applyBorder="1" applyAlignment="1">
      <alignment horizontal="center" vertical="center"/>
    </xf>
    <xf numFmtId="164" fontId="32" fillId="0" borderId="34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164" fontId="24" fillId="0" borderId="33" xfId="0" applyNumberFormat="1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164" fontId="24" fillId="0" borderId="34" xfId="0" applyNumberFormat="1" applyFont="1" applyFill="1" applyBorder="1" applyAlignment="1">
      <alignment horizontal="center" vertical="center"/>
    </xf>
    <xf numFmtId="164" fontId="32" fillId="3" borderId="12" xfId="0" applyNumberFormat="1" applyFont="1" applyFill="1" applyBorder="1" applyAlignment="1">
      <alignment horizontal="center" vertical="center"/>
    </xf>
    <xf numFmtId="164" fontId="32" fillId="3" borderId="13" xfId="0" applyNumberFormat="1" applyFont="1" applyFill="1" applyBorder="1" applyAlignment="1">
      <alignment horizontal="center" vertical="center"/>
    </xf>
    <xf numFmtId="164" fontId="32" fillId="3" borderId="34" xfId="0" applyNumberFormat="1" applyFont="1" applyFill="1" applyBorder="1" applyAlignment="1">
      <alignment horizontal="center" vertical="center"/>
    </xf>
    <xf numFmtId="164" fontId="32" fillId="3" borderId="14" xfId="0" applyNumberFormat="1" applyFont="1" applyFill="1" applyBorder="1" applyAlignment="1">
      <alignment horizontal="center" vertical="center"/>
    </xf>
    <xf numFmtId="164" fontId="7" fillId="2" borderId="20" xfId="0" applyNumberFormat="1" applyFont="1" applyFill="1" applyBorder="1" applyAlignment="1">
      <alignment horizontal="center" vertical="center"/>
    </xf>
    <xf numFmtId="164" fontId="7" fillId="2" borderId="22" xfId="0" applyNumberFormat="1" applyFont="1" applyFill="1" applyBorder="1" applyAlignment="1">
      <alignment horizontal="center" vertical="center"/>
    </xf>
    <xf numFmtId="164" fontId="23" fillId="3" borderId="32" xfId="0" applyNumberFormat="1" applyFont="1" applyFill="1" applyBorder="1" applyAlignment="1">
      <alignment horizontal="center" vertical="center"/>
    </xf>
    <xf numFmtId="164" fontId="23" fillId="3" borderId="2" xfId="0" applyNumberFormat="1" applyFont="1" applyFill="1" applyBorder="1" applyAlignment="1">
      <alignment horizontal="center" vertical="center"/>
    </xf>
    <xf numFmtId="164" fontId="24" fillId="3" borderId="12" xfId="0" applyNumberFormat="1" applyFont="1" applyFill="1" applyBorder="1" applyAlignment="1">
      <alignment horizontal="center" vertical="center"/>
    </xf>
    <xf numFmtId="164" fontId="24" fillId="3" borderId="13" xfId="0" applyNumberFormat="1" applyFont="1" applyFill="1" applyBorder="1" applyAlignment="1">
      <alignment horizontal="center" vertical="center"/>
    </xf>
    <xf numFmtId="164" fontId="24" fillId="3" borderId="14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20" fillId="0" borderId="45" xfId="0" applyNumberFormat="1" applyFont="1" applyBorder="1" applyAlignment="1">
      <alignment horizontal="center" vertical="center"/>
    </xf>
    <xf numFmtId="164" fontId="20" fillId="0" borderId="46" xfId="0" applyNumberFormat="1" applyFont="1" applyBorder="1" applyAlignment="1">
      <alignment horizontal="center" vertical="center"/>
    </xf>
    <xf numFmtId="164" fontId="23" fillId="3" borderId="33" xfId="0" applyNumberFormat="1" applyFont="1" applyFill="1" applyBorder="1" applyAlignment="1">
      <alignment horizontal="center" vertical="center"/>
    </xf>
    <xf numFmtId="164" fontId="23" fillId="3" borderId="13" xfId="0" applyNumberFormat="1" applyFont="1" applyFill="1" applyBorder="1" applyAlignment="1">
      <alignment horizontal="center" vertical="center"/>
    </xf>
    <xf numFmtId="164" fontId="23" fillId="3" borderId="34" xfId="0" applyNumberFormat="1" applyFont="1" applyFill="1" applyBorder="1" applyAlignment="1">
      <alignment horizontal="center" vertical="center"/>
    </xf>
    <xf numFmtId="164" fontId="24" fillId="3" borderId="34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0" fontId="12" fillId="3" borderId="4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164" fontId="28" fillId="0" borderId="33" xfId="0" applyNumberFormat="1" applyFont="1" applyFill="1" applyBorder="1" applyAlignment="1">
      <alignment horizontal="center" vertical="center"/>
    </xf>
    <xf numFmtId="164" fontId="28" fillId="0" borderId="13" xfId="0" applyNumberFormat="1" applyFont="1" applyFill="1" applyBorder="1" applyAlignment="1">
      <alignment horizontal="center" vertical="center"/>
    </xf>
    <xf numFmtId="164" fontId="28" fillId="0" borderId="34" xfId="0" applyNumberFormat="1" applyFont="1" applyFill="1" applyBorder="1" applyAlignment="1">
      <alignment horizontal="center" vertical="center"/>
    </xf>
    <xf numFmtId="164" fontId="24" fillId="3" borderId="32" xfId="0" applyNumberFormat="1" applyFont="1" applyFill="1" applyBorder="1" applyAlignment="1">
      <alignment horizontal="center" vertical="center"/>
    </xf>
    <xf numFmtId="164" fontId="24" fillId="3" borderId="2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164" fontId="32" fillId="3" borderId="33" xfId="0" applyNumberFormat="1" applyFont="1" applyFill="1" applyBorder="1" applyAlignment="1">
      <alignment horizontal="center" vertical="center"/>
    </xf>
    <xf numFmtId="164" fontId="32" fillId="0" borderId="25" xfId="0" applyNumberFormat="1" applyFont="1" applyFill="1" applyBorder="1" applyAlignment="1">
      <alignment horizontal="center" vertical="center"/>
    </xf>
    <xf numFmtId="164" fontId="32" fillId="0" borderId="15" xfId="0" applyNumberFormat="1" applyFont="1" applyFill="1" applyBorder="1" applyAlignment="1">
      <alignment horizontal="center" vertical="center"/>
    </xf>
    <xf numFmtId="164" fontId="32" fillId="0" borderId="28" xfId="0" applyNumberFormat="1" applyFont="1" applyFill="1" applyBorder="1" applyAlignment="1">
      <alignment horizontal="center" vertical="center"/>
    </xf>
    <xf numFmtId="164" fontId="24" fillId="0" borderId="25" xfId="0" applyNumberFormat="1" applyFont="1" applyFill="1" applyBorder="1" applyAlignment="1">
      <alignment horizontal="center" vertical="center"/>
    </xf>
    <xf numFmtId="164" fontId="32" fillId="0" borderId="27" xfId="0" applyNumberFormat="1" applyFont="1" applyFill="1" applyBorder="1" applyAlignment="1">
      <alignment horizontal="center" vertical="center"/>
    </xf>
    <xf numFmtId="164" fontId="24" fillId="0" borderId="27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164" fontId="26" fillId="0" borderId="20" xfId="0" applyNumberFormat="1" applyFont="1" applyBorder="1" applyAlignment="1">
      <alignment horizontal="center" vertical="center"/>
    </xf>
    <xf numFmtId="164" fontId="26" fillId="0" borderId="2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24" xfId="0" applyNumberFormat="1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164" fontId="6" fillId="5" borderId="21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5" fillId="0" borderId="33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164" fontId="23" fillId="3" borderId="11" xfId="0" applyNumberFormat="1" applyFont="1" applyFill="1" applyBorder="1" applyAlignment="1">
      <alignment horizontal="center" vertical="center"/>
    </xf>
    <xf numFmtId="164" fontId="23" fillId="3" borderId="15" xfId="0" applyNumberFormat="1" applyFont="1" applyFill="1" applyBorder="1" applyAlignment="1">
      <alignment horizontal="center" vertical="center"/>
    </xf>
    <xf numFmtId="164" fontId="23" fillId="3" borderId="28" xfId="0" applyNumberFormat="1" applyFont="1" applyFill="1" applyBorder="1" applyAlignment="1">
      <alignment horizontal="center" vertical="center"/>
    </xf>
    <xf numFmtId="164" fontId="23" fillId="3" borderId="12" xfId="0" applyNumberFormat="1" applyFont="1" applyFill="1" applyBorder="1" applyAlignment="1">
      <alignment horizontal="center" vertical="center"/>
    </xf>
    <xf numFmtId="164" fontId="23" fillId="3" borderId="14" xfId="0" applyNumberFormat="1" applyFont="1" applyFill="1" applyBorder="1" applyAlignment="1">
      <alignment horizontal="center" vertical="center"/>
    </xf>
    <xf numFmtId="0" fontId="35" fillId="0" borderId="13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30" fillId="7" borderId="25" xfId="0" applyFont="1" applyFill="1" applyBorder="1" applyAlignment="1">
      <alignment horizontal="center" vertical="center"/>
    </xf>
    <xf numFmtId="0" fontId="30" fillId="7" borderId="15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64" fontId="36" fillId="0" borderId="12" xfId="0" applyNumberFormat="1" applyFont="1" applyFill="1" applyBorder="1" applyAlignment="1">
      <alignment horizontal="center" vertical="center"/>
    </xf>
    <xf numFmtId="164" fontId="36" fillId="0" borderId="13" xfId="0" applyNumberFormat="1" applyFont="1" applyFill="1" applyBorder="1" applyAlignment="1">
      <alignment horizontal="center" vertical="center"/>
    </xf>
    <xf numFmtId="164" fontId="36" fillId="0" borderId="11" xfId="0" applyNumberFormat="1" applyFont="1" applyFill="1" applyBorder="1" applyAlignment="1">
      <alignment horizontal="center" vertical="center"/>
    </xf>
    <xf numFmtId="164" fontId="36" fillId="0" borderId="15" xfId="0" applyNumberFormat="1" applyFont="1" applyFill="1" applyBorder="1" applyAlignment="1">
      <alignment horizontal="center" vertical="center"/>
    </xf>
    <xf numFmtId="164" fontId="36" fillId="0" borderId="32" xfId="0" applyNumberFormat="1" applyFont="1" applyFill="1" applyBorder="1" applyAlignment="1">
      <alignment horizontal="center" vertical="center"/>
    </xf>
    <xf numFmtId="164" fontId="36" fillId="0" borderId="2" xfId="0" applyNumberFormat="1" applyFont="1" applyFill="1" applyBorder="1" applyAlignment="1">
      <alignment horizontal="center" vertical="center"/>
    </xf>
    <xf numFmtId="164" fontId="7" fillId="4" borderId="50" xfId="0" applyNumberFormat="1" applyFont="1" applyFill="1" applyBorder="1" applyAlignment="1">
      <alignment horizontal="center" vertical="center"/>
    </xf>
    <xf numFmtId="164" fontId="7" fillId="4" borderId="89" xfId="0" applyNumberFormat="1" applyFont="1" applyFill="1" applyBorder="1" applyAlignment="1">
      <alignment horizontal="center" vertical="center"/>
    </xf>
    <xf numFmtId="164" fontId="8" fillId="0" borderId="56" xfId="0" applyNumberFormat="1" applyFont="1" applyBorder="1" applyAlignment="1">
      <alignment horizontal="center" vertical="center"/>
    </xf>
    <xf numFmtId="164" fontId="8" fillId="0" borderId="92" xfId="0" applyNumberFormat="1" applyFont="1" applyBorder="1" applyAlignment="1">
      <alignment horizontal="center" vertical="center"/>
    </xf>
    <xf numFmtId="164" fontId="20" fillId="0" borderId="56" xfId="0" applyNumberFormat="1" applyFont="1" applyBorder="1" applyAlignment="1">
      <alignment horizontal="center" vertical="center"/>
    </xf>
    <xf numFmtId="164" fontId="20" fillId="0" borderId="92" xfId="0" applyNumberFormat="1" applyFont="1" applyBorder="1" applyAlignment="1">
      <alignment horizontal="center" vertical="center"/>
    </xf>
    <xf numFmtId="0" fontId="1" fillId="4" borderId="36" xfId="0" applyFont="1" applyFill="1" applyBorder="1" applyAlignment="1">
      <alignment horizontal="left" vertical="center"/>
    </xf>
    <xf numFmtId="0" fontId="0" fillId="4" borderId="36" xfId="0" applyFont="1" applyFill="1" applyBorder="1" applyAlignment="1">
      <alignment horizontal="left" vertical="center"/>
    </xf>
    <xf numFmtId="164" fontId="36" fillId="0" borderId="28" xfId="0" applyNumberFormat="1" applyFont="1" applyFill="1" applyBorder="1" applyAlignment="1">
      <alignment horizontal="center" vertical="center"/>
    </xf>
    <xf numFmtId="164" fontId="36" fillId="0" borderId="25" xfId="0" applyNumberFormat="1" applyFont="1" applyFill="1" applyBorder="1" applyAlignment="1">
      <alignment horizontal="center" vertical="center"/>
    </xf>
    <xf numFmtId="164" fontId="36" fillId="0" borderId="34" xfId="0" applyNumberFormat="1" applyFont="1" applyFill="1" applyBorder="1" applyAlignment="1">
      <alignment horizontal="center" vertical="center"/>
    </xf>
    <xf numFmtId="164" fontId="24" fillId="0" borderId="12" xfId="0" applyNumberFormat="1" applyFont="1" applyFill="1" applyBorder="1" applyAlignment="1">
      <alignment horizontal="center" vertical="center"/>
    </xf>
    <xf numFmtId="164" fontId="36" fillId="0" borderId="29" xfId="0" applyNumberFormat="1" applyFont="1" applyFill="1" applyBorder="1" applyAlignment="1">
      <alignment horizontal="center" vertical="center"/>
    </xf>
    <xf numFmtId="0" fontId="1" fillId="4" borderId="67" xfId="0" applyFont="1" applyFill="1" applyBorder="1" applyAlignment="1">
      <alignment horizontal="left" vertical="center"/>
    </xf>
    <xf numFmtId="0" fontId="12" fillId="0" borderId="95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left" vertical="center"/>
    </xf>
    <xf numFmtId="0" fontId="0" fillId="4" borderId="61" xfId="0" applyFont="1" applyFill="1" applyBorder="1" applyAlignment="1">
      <alignment horizontal="left" vertical="center"/>
    </xf>
    <xf numFmtId="0" fontId="0" fillId="4" borderId="44" xfId="0" applyFont="1" applyFill="1" applyBorder="1" applyAlignment="1">
      <alignment horizontal="left" vertical="center"/>
    </xf>
    <xf numFmtId="0" fontId="32" fillId="3" borderId="99" xfId="0" applyFont="1" applyFill="1" applyBorder="1" applyAlignment="1">
      <alignment horizontal="center" vertical="center"/>
    </xf>
    <xf numFmtId="0" fontId="32" fillId="3" borderId="34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1" fillId="0" borderId="50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164" fontId="22" fillId="0" borderId="50" xfId="0" applyNumberFormat="1" applyFont="1" applyBorder="1" applyAlignment="1">
      <alignment horizontal="center" vertical="center"/>
    </xf>
    <xf numFmtId="164" fontId="22" fillId="0" borderId="89" xfId="0" applyNumberFormat="1" applyFont="1" applyBorder="1" applyAlignment="1">
      <alignment horizontal="center" vertical="center"/>
    </xf>
    <xf numFmtId="164" fontId="8" fillId="0" borderId="68" xfId="0" applyNumberFormat="1" applyFont="1" applyBorder="1" applyAlignment="1">
      <alignment horizontal="center" vertical="center"/>
    </xf>
    <xf numFmtId="164" fontId="8" fillId="0" borderId="72" xfId="0" applyNumberFormat="1" applyFont="1" applyBorder="1" applyAlignment="1">
      <alignment horizontal="center" vertical="center"/>
    </xf>
    <xf numFmtId="164" fontId="20" fillId="0" borderId="68" xfId="0" applyNumberFormat="1" applyFont="1" applyBorder="1" applyAlignment="1">
      <alignment horizontal="center" vertical="center"/>
    </xf>
    <xf numFmtId="164" fontId="20" fillId="0" borderId="72" xfId="0" applyNumberFormat="1" applyFont="1" applyBorder="1" applyAlignment="1">
      <alignment horizontal="center" vertical="center"/>
    </xf>
    <xf numFmtId="164" fontId="1" fillId="0" borderId="68" xfId="0" applyNumberFormat="1" applyFont="1" applyBorder="1" applyAlignment="1">
      <alignment horizontal="center" vertical="center"/>
    </xf>
    <xf numFmtId="164" fontId="1" fillId="0" borderId="69" xfId="0" applyNumberFormat="1" applyFont="1" applyBorder="1" applyAlignment="1">
      <alignment horizontal="center" vertical="center"/>
    </xf>
    <xf numFmtId="164" fontId="1" fillId="0" borderId="70" xfId="0" applyNumberFormat="1" applyFont="1" applyBorder="1" applyAlignment="1">
      <alignment horizontal="center" vertical="center"/>
    </xf>
    <xf numFmtId="164" fontId="24" fillId="0" borderId="71" xfId="0" applyNumberFormat="1" applyFont="1" applyBorder="1" applyAlignment="1">
      <alignment horizontal="center" vertical="center"/>
    </xf>
    <xf numFmtId="164" fontId="24" fillId="0" borderId="69" xfId="0" applyNumberFormat="1" applyFont="1" applyBorder="1" applyAlignment="1">
      <alignment horizontal="center" vertical="center"/>
    </xf>
    <xf numFmtId="164" fontId="24" fillId="0" borderId="70" xfId="0" applyNumberFormat="1" applyFont="1" applyBorder="1" applyAlignment="1">
      <alignment horizontal="center" vertical="center"/>
    </xf>
    <xf numFmtId="164" fontId="8" fillId="0" borderId="43" xfId="0" applyNumberFormat="1" applyFont="1" applyBorder="1" applyAlignment="1">
      <alignment horizontal="center" vertical="center"/>
    </xf>
    <xf numFmtId="164" fontId="8" fillId="0" borderId="44" xfId="0" applyNumberFormat="1" applyFont="1" applyBorder="1" applyAlignment="1">
      <alignment horizontal="center" vertical="center"/>
    </xf>
    <xf numFmtId="164" fontId="20" fillId="0" borderId="43" xfId="0" applyNumberFormat="1" applyFont="1" applyBorder="1" applyAlignment="1">
      <alignment horizontal="center" vertical="center"/>
    </xf>
    <xf numFmtId="164" fontId="20" fillId="0" borderId="44" xfId="0" applyNumberFormat="1" applyFont="1" applyBorder="1" applyAlignment="1">
      <alignment horizontal="center" vertical="center"/>
    </xf>
    <xf numFmtId="164" fontId="24" fillId="0" borderId="91" xfId="0" applyNumberFormat="1" applyFont="1" applyBorder="1" applyAlignment="1">
      <alignment horizontal="center" vertical="center"/>
    </xf>
    <xf numFmtId="164" fontId="24" fillId="0" borderId="57" xfId="0" applyNumberFormat="1" applyFont="1" applyBorder="1" applyAlignment="1">
      <alignment horizontal="center" vertical="center"/>
    </xf>
    <xf numFmtId="164" fontId="24" fillId="0" borderId="58" xfId="0" applyNumberFormat="1" applyFont="1" applyBorder="1" applyAlignment="1">
      <alignment horizontal="center" vertical="center"/>
    </xf>
    <xf numFmtId="164" fontId="1" fillId="0" borderId="91" xfId="0" applyNumberFormat="1" applyFont="1" applyBorder="1" applyAlignment="1">
      <alignment horizontal="center" vertical="center"/>
    </xf>
    <xf numFmtId="164" fontId="1" fillId="0" borderId="57" xfId="0" applyNumberFormat="1" applyFont="1" applyBorder="1" applyAlignment="1">
      <alignment horizontal="center" vertical="center"/>
    </xf>
    <xf numFmtId="164" fontId="1" fillId="0" borderId="92" xfId="0" applyNumberFormat="1" applyFont="1" applyBorder="1" applyAlignment="1">
      <alignment horizontal="center" vertical="center"/>
    </xf>
    <xf numFmtId="164" fontId="32" fillId="0" borderId="43" xfId="0" applyNumberFormat="1" applyFont="1" applyBorder="1" applyAlignment="1">
      <alignment horizontal="center" vertical="center"/>
    </xf>
    <xf numFmtId="164" fontId="32" fillId="0" borderId="61" xfId="0" applyNumberFormat="1" applyFont="1" applyBorder="1" applyAlignment="1">
      <alignment horizontal="center" vertical="center"/>
    </xf>
    <xf numFmtId="164" fontId="32" fillId="0" borderId="62" xfId="0" applyNumberFormat="1" applyFont="1" applyBorder="1" applyAlignment="1">
      <alignment horizontal="center" vertical="center"/>
    </xf>
    <xf numFmtId="164" fontId="32" fillId="0" borderId="63" xfId="0" applyNumberFormat="1" applyFont="1" applyBorder="1" applyAlignment="1">
      <alignment horizontal="center" vertical="center"/>
    </xf>
    <xf numFmtId="164" fontId="32" fillId="0" borderId="44" xfId="0" applyNumberFormat="1" applyFont="1" applyBorder="1" applyAlignment="1">
      <alignment horizontal="center" vertical="center"/>
    </xf>
    <xf numFmtId="164" fontId="6" fillId="4" borderId="93" xfId="0" applyNumberFormat="1" applyFont="1" applyFill="1" applyBorder="1" applyAlignment="1">
      <alignment horizontal="center" vertical="center"/>
    </xf>
    <xf numFmtId="164" fontId="6" fillId="4" borderId="94" xfId="0" applyNumberFormat="1" applyFont="1" applyFill="1" applyBorder="1" applyAlignment="1">
      <alignment horizontal="center" vertical="center"/>
    </xf>
    <xf numFmtId="164" fontId="6" fillId="4" borderId="53" xfId="0" applyNumberFormat="1" applyFont="1" applyFill="1" applyBorder="1" applyAlignment="1">
      <alignment horizontal="center" vertical="center"/>
    </xf>
    <xf numFmtId="164" fontId="6" fillId="4" borderId="51" xfId="0" applyNumberFormat="1" applyFont="1" applyFill="1" applyBorder="1" applyAlignment="1">
      <alignment horizontal="center" vertical="center"/>
    </xf>
    <xf numFmtId="164" fontId="6" fillId="4" borderId="89" xfId="0" applyNumberFormat="1" applyFont="1" applyFill="1" applyBorder="1" applyAlignment="1">
      <alignment horizontal="center" vertical="center"/>
    </xf>
    <xf numFmtId="164" fontId="32" fillId="0" borderId="11" xfId="0" applyNumberFormat="1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4" fontId="11" fillId="4" borderId="84" xfId="0" applyNumberFormat="1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164" fontId="13" fillId="0" borderId="74" xfId="0" applyNumberFormat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0" fontId="0" fillId="4" borderId="16" xfId="0" applyFont="1" applyFill="1" applyBorder="1" applyAlignment="1">
      <alignment horizontal="left" vertical="center"/>
    </xf>
    <xf numFmtId="0" fontId="30" fillId="7" borderId="90" xfId="0" applyFont="1" applyFill="1" applyBorder="1" applyAlignment="1">
      <alignment horizontal="center" vertical="center"/>
    </xf>
    <xf numFmtId="0" fontId="30" fillId="7" borderId="69" xfId="0" applyFont="1" applyFill="1" applyBorder="1" applyAlignment="1">
      <alignment horizontal="center" vertical="center"/>
    </xf>
    <xf numFmtId="0" fontId="30" fillId="7" borderId="72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7" borderId="80" xfId="0" applyFont="1" applyFill="1" applyBorder="1" applyAlignment="1">
      <alignment horizontal="center" vertical="center"/>
    </xf>
    <xf numFmtId="0" fontId="12" fillId="7" borderId="81" xfId="0" applyFont="1" applyFill="1" applyBorder="1" applyAlignment="1">
      <alignment horizontal="center" vertical="center"/>
    </xf>
    <xf numFmtId="164" fontId="20" fillId="0" borderId="67" xfId="0" applyNumberFormat="1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164" fontId="11" fillId="4" borderId="76" xfId="0" applyNumberFormat="1" applyFont="1" applyFill="1" applyBorder="1" applyAlignment="1">
      <alignment horizontal="center" vertical="center"/>
    </xf>
    <xf numFmtId="164" fontId="11" fillId="4" borderId="52" xfId="0" applyNumberFormat="1" applyFont="1" applyFill="1" applyBorder="1" applyAlignment="1">
      <alignment horizontal="center" vertical="center"/>
    </xf>
    <xf numFmtId="164" fontId="7" fillId="0" borderId="74" xfId="0" applyNumberFormat="1" applyFont="1" applyFill="1" applyBorder="1" applyAlignment="1">
      <alignment horizontal="center" vertical="center"/>
    </xf>
    <xf numFmtId="164" fontId="36" fillId="0" borderId="70" xfId="0" applyNumberFormat="1" applyFont="1" applyFill="1" applyBorder="1" applyAlignment="1">
      <alignment horizontal="center" vertical="center"/>
    </xf>
    <xf numFmtId="164" fontId="36" fillId="0" borderId="71" xfId="0" applyNumberFormat="1" applyFont="1" applyFill="1" applyBorder="1" applyAlignment="1">
      <alignment horizontal="center" vertical="center"/>
    </xf>
    <xf numFmtId="164" fontId="8" fillId="0" borderId="67" xfId="0" applyNumberFormat="1" applyFont="1" applyBorder="1" applyAlignment="1">
      <alignment horizontal="center" vertical="center"/>
    </xf>
    <xf numFmtId="164" fontId="1" fillId="0" borderId="62" xfId="0" applyNumberFormat="1" applyFont="1" applyFill="1" applyBorder="1" applyAlignment="1">
      <alignment horizontal="center" vertical="center"/>
    </xf>
    <xf numFmtId="164" fontId="32" fillId="0" borderId="63" xfId="0" applyNumberFormat="1" applyFont="1" applyFill="1" applyBorder="1" applyAlignment="1">
      <alignment horizontal="center" vertical="center"/>
    </xf>
    <xf numFmtId="164" fontId="36" fillId="0" borderId="63" xfId="0" applyNumberFormat="1" applyFont="1" applyFill="1" applyBorder="1" applyAlignment="1">
      <alignment horizontal="center" vertical="center"/>
    </xf>
    <xf numFmtId="164" fontId="20" fillId="0" borderId="35" xfId="0" applyNumberFormat="1" applyFont="1" applyBorder="1" applyAlignment="1">
      <alignment horizontal="center" vertical="center"/>
    </xf>
    <xf numFmtId="164" fontId="32" fillId="0" borderId="62" xfId="0" applyNumberFormat="1" applyFont="1" applyFill="1" applyBorder="1" applyAlignment="1">
      <alignment horizontal="center" vertical="center"/>
    </xf>
    <xf numFmtId="164" fontId="1" fillId="0" borderId="63" xfId="0" applyNumberFormat="1" applyFont="1" applyFill="1" applyBorder="1" applyAlignment="1">
      <alignment horizontal="center" vertical="center"/>
    </xf>
    <xf numFmtId="164" fontId="36" fillId="0" borderId="64" xfId="0" applyNumberFormat="1" applyFont="1" applyFill="1" applyBorder="1" applyAlignment="1">
      <alignment horizontal="center" vertical="center"/>
    </xf>
    <xf numFmtId="164" fontId="36" fillId="0" borderId="44" xfId="0" applyNumberFormat="1" applyFont="1" applyFill="1" applyBorder="1" applyAlignment="1">
      <alignment horizontal="center" vertical="center"/>
    </xf>
    <xf numFmtId="164" fontId="36" fillId="0" borderId="66" xfId="0" applyNumberFormat="1" applyFont="1" applyFill="1" applyBorder="1" applyAlignment="1">
      <alignment horizontal="center" vertical="center"/>
    </xf>
    <xf numFmtId="164" fontId="24" fillId="0" borderId="62" xfId="0" applyNumberFormat="1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164" fontId="7" fillId="4" borderId="55" xfId="0" applyNumberFormat="1" applyFont="1" applyFill="1" applyBorder="1" applyAlignment="1">
      <alignment horizontal="center" vertical="center"/>
    </xf>
    <xf numFmtId="164" fontId="1" fillId="0" borderId="59" xfId="0" applyNumberFormat="1" applyFont="1" applyFill="1" applyBorder="1" applyAlignment="1">
      <alignment horizontal="center" vertical="center"/>
    </xf>
    <xf numFmtId="164" fontId="1" fillId="0" borderId="60" xfId="0" applyNumberFormat="1" applyFont="1" applyFill="1" applyBorder="1" applyAlignment="1">
      <alignment horizontal="center" vertical="center"/>
    </xf>
    <xf numFmtId="164" fontId="24" fillId="0" borderId="59" xfId="0" applyNumberFormat="1" applyFont="1" applyFill="1" applyBorder="1" applyAlignment="1">
      <alignment horizontal="center" vertical="center"/>
    </xf>
    <xf numFmtId="164" fontId="24" fillId="0" borderId="60" xfId="0" applyNumberFormat="1" applyFont="1" applyFill="1" applyBorder="1" applyAlignment="1">
      <alignment horizontal="center" vertical="center"/>
    </xf>
    <xf numFmtId="164" fontId="36" fillId="0" borderId="59" xfId="0" applyNumberFormat="1" applyFont="1" applyFill="1" applyBorder="1" applyAlignment="1">
      <alignment horizontal="center" vertical="center"/>
    </xf>
    <xf numFmtId="164" fontId="36" fillId="0" borderId="60" xfId="0" applyNumberFormat="1" applyFont="1" applyFill="1" applyBorder="1" applyAlignment="1">
      <alignment horizontal="center" vertical="center"/>
    </xf>
    <xf numFmtId="164" fontId="20" fillId="0" borderId="47" xfId="0" applyNumberFormat="1" applyFont="1" applyBorder="1" applyAlignment="1">
      <alignment horizontal="center" vertical="center"/>
    </xf>
    <xf numFmtId="164" fontId="11" fillId="4" borderId="85" xfId="0" applyNumberFormat="1" applyFont="1" applyFill="1" applyBorder="1" applyAlignment="1">
      <alignment horizontal="center" vertical="center"/>
    </xf>
    <xf numFmtId="164" fontId="6" fillId="6" borderId="54" xfId="0" applyNumberFormat="1" applyFont="1" applyFill="1" applyBorder="1" applyAlignment="1">
      <alignment horizontal="center" vertical="center"/>
    </xf>
    <xf numFmtId="0" fontId="12" fillId="7" borderId="83" xfId="0" applyFont="1" applyFill="1" applyBorder="1" applyAlignment="1">
      <alignment horizontal="center" vertical="center"/>
    </xf>
    <xf numFmtId="0" fontId="12" fillId="7" borderId="78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164" fontId="1" fillId="0" borderId="70" xfId="0" applyNumberFormat="1" applyFont="1" applyFill="1" applyBorder="1" applyAlignment="1">
      <alignment horizontal="center" vertical="center"/>
    </xf>
    <xf numFmtId="164" fontId="22" fillId="0" borderId="73" xfId="0" applyNumberFormat="1" applyFont="1" applyBorder="1" applyAlignment="1">
      <alignment horizontal="center" vertical="center"/>
    </xf>
    <xf numFmtId="164" fontId="1" fillId="0" borderId="64" xfId="0" applyNumberFormat="1" applyFont="1" applyFill="1" applyBorder="1" applyAlignment="1">
      <alignment horizontal="center" vertical="center"/>
    </xf>
    <xf numFmtId="164" fontId="1" fillId="0" borderId="66" xfId="0" applyNumberFormat="1" applyFont="1" applyFill="1" applyBorder="1" applyAlignment="1">
      <alignment horizontal="center" vertical="center"/>
    </xf>
    <xf numFmtId="164" fontId="1" fillId="0" borderId="43" xfId="0" applyNumberFormat="1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horizontal="left" vertical="center"/>
    </xf>
    <xf numFmtId="0" fontId="0" fillId="4" borderId="14" xfId="0" applyFont="1" applyFill="1" applyBorder="1" applyAlignment="1">
      <alignment horizontal="left" vertical="center"/>
    </xf>
    <xf numFmtId="164" fontId="24" fillId="0" borderId="43" xfId="0" applyNumberFormat="1" applyFont="1" applyFill="1" applyBorder="1" applyAlignment="1">
      <alignment horizontal="center" vertical="center"/>
    </xf>
    <xf numFmtId="164" fontId="24" fillId="0" borderId="63" xfId="0" applyNumberFormat="1" applyFont="1" applyFill="1" applyBorder="1" applyAlignment="1">
      <alignment horizontal="center" vertical="center"/>
    </xf>
    <xf numFmtId="164" fontId="6" fillId="4" borderId="50" xfId="0" applyNumberFormat="1" applyFont="1" applyFill="1" applyBorder="1" applyAlignment="1">
      <alignment horizontal="center" vertical="center"/>
    </xf>
    <xf numFmtId="164" fontId="6" fillId="4" borderId="52" xfId="0" applyNumberFormat="1" applyFont="1" applyFill="1" applyBorder="1" applyAlignment="1">
      <alignment horizontal="center" vertical="center"/>
    </xf>
    <xf numFmtId="164" fontId="32" fillId="0" borderId="59" xfId="0" applyNumberFormat="1" applyFont="1" applyFill="1" applyBorder="1" applyAlignment="1">
      <alignment horizontal="center" vertical="center"/>
    </xf>
    <xf numFmtId="164" fontId="32" fillId="0" borderId="60" xfId="0" applyNumberFormat="1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164" fontId="36" fillId="0" borderId="68" xfId="0" applyNumberFormat="1" applyFont="1" applyFill="1" applyBorder="1" applyAlignment="1">
      <alignment horizontal="center" vertical="center"/>
    </xf>
    <xf numFmtId="164" fontId="32" fillId="0" borderId="43" xfId="0" applyNumberFormat="1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164" fontId="1" fillId="0" borderId="68" xfId="0" applyNumberFormat="1" applyFont="1" applyFill="1" applyBorder="1" applyAlignment="1">
      <alignment horizontal="center" vertical="center"/>
    </xf>
    <xf numFmtId="164" fontId="32" fillId="0" borderId="71" xfId="0" applyNumberFormat="1" applyFont="1" applyFill="1" applyBorder="1" applyAlignment="1">
      <alignment horizontal="center" vertical="center"/>
    </xf>
    <xf numFmtId="164" fontId="32" fillId="0" borderId="70" xfId="0" applyNumberFormat="1" applyFont="1" applyFill="1" applyBorder="1" applyAlignment="1">
      <alignment horizontal="center" vertical="center"/>
    </xf>
    <xf numFmtId="164" fontId="1" fillId="0" borderId="7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1" fillId="0" borderId="44" xfId="0" applyNumberFormat="1" applyFont="1" applyFill="1" applyBorder="1" applyAlignment="1">
      <alignment horizontal="center" vertical="center"/>
    </xf>
    <xf numFmtId="164" fontId="24" fillId="0" borderId="44" xfId="0" applyNumberFormat="1" applyFont="1" applyFill="1" applyBorder="1" applyAlignment="1">
      <alignment horizontal="center" vertical="center"/>
    </xf>
    <xf numFmtId="0" fontId="12" fillId="7" borderId="82" xfId="0" applyFont="1" applyFill="1" applyBorder="1" applyAlignment="1">
      <alignment horizontal="center" vertical="center"/>
    </xf>
    <xf numFmtId="0" fontId="12" fillId="7" borderId="71" xfId="0" applyFont="1" applyFill="1" applyBorder="1" applyAlignment="1">
      <alignment horizontal="center" vertical="center"/>
    </xf>
    <xf numFmtId="0" fontId="12" fillId="7" borderId="70" xfId="0" applyFont="1" applyFill="1" applyBorder="1" applyAlignment="1">
      <alignment horizontal="center" vertical="center"/>
    </xf>
    <xf numFmtId="0" fontId="32" fillId="7" borderId="11" xfId="0" applyFont="1" applyFill="1" applyBorder="1" applyAlignment="1">
      <alignment horizontal="center" vertical="center"/>
    </xf>
    <xf numFmtId="0" fontId="32" fillId="7" borderId="28" xfId="0" applyFont="1" applyFill="1" applyBorder="1" applyAlignment="1">
      <alignment horizontal="center" vertical="center"/>
    </xf>
    <xf numFmtId="0" fontId="38" fillId="7" borderId="25" xfId="0" applyFont="1" applyFill="1" applyBorder="1" applyAlignment="1">
      <alignment horizontal="center" vertical="center"/>
    </xf>
    <xf numFmtId="0" fontId="38" fillId="7" borderId="28" xfId="0" applyFont="1" applyFill="1" applyBorder="1" applyAlignment="1">
      <alignment horizontal="center" vertical="center"/>
    </xf>
    <xf numFmtId="164" fontId="6" fillId="2" borderId="39" xfId="0" applyNumberFormat="1" applyFont="1" applyFill="1" applyBorder="1" applyAlignment="1">
      <alignment horizontal="center" vertical="center"/>
    </xf>
    <xf numFmtId="164" fontId="6" fillId="2" borderId="100" xfId="0" applyNumberFormat="1" applyFont="1" applyFill="1" applyBorder="1" applyAlignment="1">
      <alignment horizontal="center" vertical="center"/>
    </xf>
    <xf numFmtId="164" fontId="6" fillId="2" borderId="40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1" fillId="0" borderId="100" xfId="0" quotePrefix="1" applyFont="1" applyBorder="1" applyAlignment="1">
      <alignment horizontal="left" vertical="center"/>
    </xf>
    <xf numFmtId="0" fontId="1" fillId="0" borderId="40" xfId="0" quotePrefix="1" applyFont="1" applyBorder="1" applyAlignment="1">
      <alignment horizontal="left" vertical="center"/>
    </xf>
    <xf numFmtId="164" fontId="8" fillId="0" borderId="108" xfId="0" applyNumberFormat="1" applyFont="1" applyBorder="1" applyAlignment="1">
      <alignment horizontal="center" vertical="center"/>
    </xf>
    <xf numFmtId="164" fontId="8" fillId="0" borderId="109" xfId="0" applyNumberFormat="1" applyFont="1" applyBorder="1" applyAlignment="1">
      <alignment horizontal="center" vertical="center"/>
    </xf>
    <xf numFmtId="164" fontId="15" fillId="0" borderId="95" xfId="0" applyNumberFormat="1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164" fontId="32" fillId="0" borderId="106" xfId="0" applyNumberFormat="1" applyFont="1" applyFill="1" applyBorder="1" applyAlignment="1">
      <alignment horizontal="center" vertical="center"/>
    </xf>
    <xf numFmtId="164" fontId="8" fillId="0" borderId="107" xfId="0" applyNumberFormat="1" applyFont="1" applyBorder="1" applyAlignment="1">
      <alignment horizontal="center" vertical="center"/>
    </xf>
    <xf numFmtId="164" fontId="15" fillId="0" borderId="99" xfId="0" applyNumberFormat="1" applyFont="1" applyBorder="1" applyAlignment="1">
      <alignment horizontal="center" vertical="center"/>
    </xf>
    <xf numFmtId="164" fontId="6" fillId="5" borderId="22" xfId="0" applyNumberFormat="1" applyFont="1" applyFill="1" applyBorder="1" applyAlignment="1">
      <alignment horizontal="center" vertical="center"/>
    </xf>
    <xf numFmtId="164" fontId="8" fillId="0" borderId="103" xfId="0" applyNumberFormat="1" applyFont="1" applyBorder="1" applyAlignment="1">
      <alignment horizontal="center" vertical="center"/>
    </xf>
    <xf numFmtId="164" fontId="8" fillId="0" borderId="104" xfId="0" applyNumberFormat="1" applyFont="1" applyBorder="1" applyAlignment="1">
      <alignment horizontal="center" vertical="center"/>
    </xf>
    <xf numFmtId="164" fontId="15" fillId="0" borderId="98" xfId="0" applyNumberFormat="1" applyFont="1" applyBorder="1" applyAlignment="1">
      <alignment horizontal="center" vertical="center"/>
    </xf>
    <xf numFmtId="164" fontId="1" fillId="0" borderId="105" xfId="0" applyNumberFormat="1" applyFont="1" applyFill="1" applyBorder="1" applyAlignment="1">
      <alignment horizontal="center" vertical="center"/>
    </xf>
    <xf numFmtId="164" fontId="12" fillId="0" borderId="39" xfId="0" applyNumberFormat="1" applyFont="1" applyBorder="1" applyAlignment="1">
      <alignment horizontal="center" vertical="center"/>
    </xf>
    <xf numFmtId="164" fontId="12" fillId="0" borderId="100" xfId="0" applyNumberFormat="1" applyFont="1" applyBorder="1" applyAlignment="1">
      <alignment horizontal="center" vertical="center"/>
    </xf>
    <xf numFmtId="164" fontId="12" fillId="0" borderId="87" xfId="0" applyNumberFormat="1" applyFont="1" applyBorder="1" applyAlignment="1">
      <alignment horizontal="center" vertical="center"/>
    </xf>
    <xf numFmtId="164" fontId="23" fillId="0" borderId="33" xfId="0" applyNumberFormat="1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164" fontId="23" fillId="0" borderId="34" xfId="0" applyNumberFormat="1" applyFont="1" applyFill="1" applyBorder="1" applyAlignment="1">
      <alignment horizontal="center" vertical="center"/>
    </xf>
    <xf numFmtId="164" fontId="23" fillId="0" borderId="32" xfId="0" applyNumberFormat="1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/>
    </xf>
    <xf numFmtId="164" fontId="32" fillId="3" borderId="32" xfId="0" applyNumberFormat="1" applyFont="1" applyFill="1" applyBorder="1" applyAlignment="1">
      <alignment horizontal="center" vertical="center"/>
    </xf>
    <xf numFmtId="164" fontId="32" fillId="3" borderId="2" xfId="0" applyNumberFormat="1" applyFont="1" applyFill="1" applyBorder="1" applyAlignment="1">
      <alignment horizontal="center" vertical="center"/>
    </xf>
    <xf numFmtId="164" fontId="24" fillId="3" borderId="33" xfId="0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164" fontId="23" fillId="0" borderId="15" xfId="0" applyNumberFormat="1" applyFont="1" applyFill="1" applyBorder="1" applyAlignment="1">
      <alignment horizontal="center" vertical="center"/>
    </xf>
    <xf numFmtId="164" fontId="23" fillId="0" borderId="28" xfId="0" applyNumberFormat="1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164" fontId="32" fillId="0" borderId="68" xfId="0" applyNumberFormat="1" applyFont="1" applyBorder="1" applyAlignment="1">
      <alignment horizontal="center" vertical="center"/>
    </xf>
    <xf numFmtId="164" fontId="32" fillId="0" borderId="69" xfId="0" applyNumberFormat="1" applyFont="1" applyBorder="1" applyAlignment="1">
      <alignment horizontal="center" vertical="center"/>
    </xf>
    <xf numFmtId="164" fontId="32" fillId="0" borderId="70" xfId="0" applyNumberFormat="1" applyFont="1" applyBorder="1" applyAlignment="1">
      <alignment horizontal="center" vertical="center"/>
    </xf>
    <xf numFmtId="164" fontId="1" fillId="0" borderId="71" xfId="0" applyNumberFormat="1" applyFont="1" applyBorder="1" applyAlignment="1">
      <alignment horizontal="center" vertical="center"/>
    </xf>
    <xf numFmtId="164" fontId="24" fillId="0" borderId="9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61" xfId="0" applyNumberFormat="1" applyFont="1" applyBorder="1" applyAlignment="1">
      <alignment horizontal="center" vertical="center"/>
    </xf>
    <xf numFmtId="164" fontId="1" fillId="0" borderId="62" xfId="0" applyNumberFormat="1" applyFont="1" applyBorder="1" applyAlignment="1">
      <alignment horizontal="center" vertical="center"/>
    </xf>
    <xf numFmtId="164" fontId="1" fillId="0" borderId="6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164" fontId="20" fillId="0" borderId="35" xfId="0" quotePrefix="1" applyNumberFormat="1" applyFont="1" applyBorder="1" applyAlignment="1">
      <alignment horizontal="center" vertical="center"/>
    </xf>
    <xf numFmtId="164" fontId="37" fillId="3" borderId="12" xfId="0" applyNumberFormat="1" applyFont="1" applyFill="1" applyBorder="1" applyAlignment="1">
      <alignment horizontal="center" vertical="center"/>
    </xf>
    <xf numFmtId="164" fontId="37" fillId="3" borderId="13" xfId="0" applyNumberFormat="1" applyFont="1" applyFill="1" applyBorder="1" applyAlignment="1">
      <alignment horizontal="center" vertical="center"/>
    </xf>
    <xf numFmtId="164" fontId="37" fillId="3" borderId="34" xfId="0" applyNumberFormat="1" applyFont="1" applyFill="1" applyBorder="1" applyAlignment="1">
      <alignment horizontal="center" vertical="center"/>
    </xf>
    <xf numFmtId="164" fontId="37" fillId="3" borderId="11" xfId="0" applyNumberFormat="1" applyFont="1" applyFill="1" applyBorder="1" applyAlignment="1">
      <alignment horizontal="center" vertical="center"/>
    </xf>
    <xf numFmtId="164" fontId="37" fillId="3" borderId="15" xfId="0" applyNumberFormat="1" applyFont="1" applyFill="1" applyBorder="1" applyAlignment="1">
      <alignment horizontal="center" vertical="center"/>
    </xf>
    <xf numFmtId="164" fontId="37" fillId="3" borderId="14" xfId="0" applyNumberFormat="1" applyFont="1" applyFill="1" applyBorder="1" applyAlignment="1">
      <alignment horizontal="center" vertical="center"/>
    </xf>
    <xf numFmtId="164" fontId="36" fillId="0" borderId="39" xfId="0" applyNumberFormat="1" applyFont="1" applyFill="1" applyBorder="1" applyAlignment="1">
      <alignment horizontal="center" vertical="center"/>
    </xf>
    <xf numFmtId="164" fontId="36" fillId="0" borderId="100" xfId="0" applyNumberFormat="1" applyFont="1" applyFill="1" applyBorder="1" applyAlignment="1">
      <alignment horizontal="center" vertical="center"/>
    </xf>
    <xf numFmtId="164" fontId="37" fillId="3" borderId="28" xfId="0" applyNumberFormat="1" applyFont="1" applyFill="1" applyBorder="1" applyAlignment="1">
      <alignment horizontal="center" vertical="center"/>
    </xf>
    <xf numFmtId="164" fontId="37" fillId="0" borderId="32" xfId="0" applyNumberFormat="1" applyFont="1" applyFill="1" applyBorder="1" applyAlignment="1">
      <alignment horizontal="center" vertical="center"/>
    </xf>
    <xf numFmtId="164" fontId="37" fillId="0" borderId="2" xfId="0" applyNumberFormat="1" applyFont="1" applyFill="1" applyBorder="1" applyAlignment="1">
      <alignment horizontal="center" vertical="center"/>
    </xf>
    <xf numFmtId="164" fontId="37" fillId="0" borderId="29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104775</xdr:colOff>
      <xdr:row>1</xdr:row>
      <xdr:rowOff>0</xdr:rowOff>
    </xdr:from>
    <xdr:to>
      <xdr:col>52</xdr:col>
      <xdr:colOff>57150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</xdr:row>
      <xdr:rowOff>0</xdr:rowOff>
    </xdr:from>
    <xdr:to>
      <xdr:col>52</xdr:col>
      <xdr:colOff>66675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</xdr:row>
      <xdr:rowOff>0</xdr:rowOff>
    </xdr:from>
    <xdr:to>
      <xdr:col>52</xdr:col>
      <xdr:colOff>66675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85726</xdr:colOff>
      <xdr:row>1</xdr:row>
      <xdr:rowOff>0</xdr:rowOff>
    </xdr:from>
    <xdr:to>
      <xdr:col>52</xdr:col>
      <xdr:colOff>85726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1" y="24765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57150</xdr:colOff>
      <xdr:row>1</xdr:row>
      <xdr:rowOff>9525</xdr:rowOff>
    </xdr:from>
    <xdr:to>
      <xdr:col>51</xdr:col>
      <xdr:colOff>9525</xdr:colOff>
      <xdr:row>4</xdr:row>
      <xdr:rowOff>57150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257175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85725</xdr:colOff>
      <xdr:row>1</xdr:row>
      <xdr:rowOff>0</xdr:rowOff>
    </xdr:from>
    <xdr:to>
      <xdr:col>52</xdr:col>
      <xdr:colOff>0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47650"/>
          <a:ext cx="600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66676</xdr:colOff>
      <xdr:row>1</xdr:row>
      <xdr:rowOff>0</xdr:rowOff>
    </xdr:from>
    <xdr:to>
      <xdr:col>53</xdr:col>
      <xdr:colOff>47626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1" y="247650"/>
          <a:ext cx="666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38100</xdr:colOff>
      <xdr:row>1</xdr:row>
      <xdr:rowOff>38100</xdr:rowOff>
    </xdr:from>
    <xdr:to>
      <xdr:col>51</xdr:col>
      <xdr:colOff>104775</xdr:colOff>
      <xdr:row>4</xdr:row>
      <xdr:rowOff>85725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857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47625</xdr:colOff>
      <xdr:row>1</xdr:row>
      <xdr:rowOff>0</xdr:rowOff>
    </xdr:from>
    <xdr:to>
      <xdr:col>52</xdr:col>
      <xdr:colOff>76200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247650"/>
          <a:ext cx="600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</xdr:row>
      <xdr:rowOff>0</xdr:rowOff>
    </xdr:from>
    <xdr:to>
      <xdr:col>52</xdr:col>
      <xdr:colOff>66675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104775</xdr:colOff>
      <xdr:row>0</xdr:row>
      <xdr:rowOff>247650</xdr:rowOff>
    </xdr:from>
    <xdr:to>
      <xdr:col>52</xdr:col>
      <xdr:colOff>66675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38101</xdr:colOff>
      <xdr:row>1</xdr:row>
      <xdr:rowOff>0</xdr:rowOff>
    </xdr:from>
    <xdr:to>
      <xdr:col>53</xdr:col>
      <xdr:colOff>1</xdr:colOff>
      <xdr:row>5</xdr:row>
      <xdr:rowOff>9525</xdr:rowOff>
    </xdr:to>
    <xdr:pic>
      <xdr:nvPicPr>
        <xdr:cNvPr id="24955" name="Picture 4165" descr="Liga Regional">
          <a:extLst>
            <a:ext uri="{FF2B5EF4-FFF2-40B4-BE49-F238E27FC236}">
              <a16:creationId xmlns:a16="http://schemas.microsoft.com/office/drawing/2014/main" id="{00000000-0008-0000-0300-00007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6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104775</xdr:colOff>
      <xdr:row>0</xdr:row>
      <xdr:rowOff>247650</xdr:rowOff>
    </xdr:from>
    <xdr:to>
      <xdr:col>52</xdr:col>
      <xdr:colOff>66675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104775</xdr:colOff>
      <xdr:row>0</xdr:row>
      <xdr:rowOff>247650</xdr:rowOff>
    </xdr:from>
    <xdr:to>
      <xdr:col>52</xdr:col>
      <xdr:colOff>66675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</xdr:row>
      <xdr:rowOff>0</xdr:rowOff>
    </xdr:from>
    <xdr:to>
      <xdr:col>52</xdr:col>
      <xdr:colOff>66675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104775</xdr:colOff>
      <xdr:row>0</xdr:row>
      <xdr:rowOff>247650</xdr:rowOff>
    </xdr:from>
    <xdr:to>
      <xdr:col>52</xdr:col>
      <xdr:colOff>66675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19050</xdr:colOff>
      <xdr:row>0</xdr:row>
      <xdr:rowOff>238125</xdr:rowOff>
    </xdr:from>
    <xdr:to>
      <xdr:col>53</xdr:col>
      <xdr:colOff>85725</xdr:colOff>
      <xdr:row>4</xdr:row>
      <xdr:rowOff>38100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238125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A54"/>
  <sheetViews>
    <sheetView showGridLines="0" topLeftCell="A21" workbookViewId="0">
      <selection activeCell="BD40" sqref="BD40"/>
    </sheetView>
  </sheetViews>
  <sheetFormatPr defaultRowHeight="12.75"/>
  <cols>
    <col min="1" max="1" width="3" customWidth="1"/>
    <col min="2" max="53" width="1.7109375" customWidth="1"/>
  </cols>
  <sheetData>
    <row r="1" spans="1:53" ht="19.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</row>
    <row r="2" spans="1:53">
      <c r="A2" s="364" t="s">
        <v>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</row>
    <row r="3" spans="1:53">
      <c r="A3" s="365" t="s">
        <v>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</row>
    <row r="4" spans="1:53">
      <c r="A4" s="365" t="s">
        <v>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</row>
    <row r="5" spans="1:53">
      <c r="A5" s="366" t="s">
        <v>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</row>
    <row r="6" spans="1:5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22.5">
      <c r="A7" s="367" t="s">
        <v>87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</row>
    <row r="8" spans="1:53" ht="23.25">
      <c r="A8" s="36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</row>
    <row r="9" spans="1:53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 t="s">
        <v>6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7"/>
      <c r="AJ9" s="2"/>
      <c r="AK9" s="3"/>
      <c r="AL9" s="2"/>
      <c r="AM9" s="2"/>
      <c r="AN9" s="2"/>
      <c r="AO9" s="7"/>
      <c r="AP9" s="2"/>
      <c r="AQ9" s="2"/>
      <c r="AR9" s="3"/>
      <c r="AS9" s="2"/>
      <c r="AT9" s="7"/>
      <c r="AU9" s="2"/>
      <c r="AV9" s="2"/>
      <c r="AW9" s="7"/>
      <c r="AX9" s="2"/>
      <c r="AY9" s="2"/>
      <c r="AZ9" s="2"/>
      <c r="BA9" s="2"/>
    </row>
    <row r="10" spans="1:53" s="40" customFormat="1" ht="14.25" thickTop="1" thickBot="1">
      <c r="A10" s="343" t="s">
        <v>38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5"/>
      <c r="S10" s="359" t="s">
        <v>122</v>
      </c>
      <c r="T10" s="360"/>
      <c r="U10" s="360"/>
      <c r="V10" s="360"/>
      <c r="W10" s="361"/>
      <c r="X10" s="362" t="s">
        <v>121</v>
      </c>
      <c r="Y10" s="360"/>
      <c r="Z10" s="360"/>
      <c r="AA10" s="360"/>
      <c r="AB10" s="361"/>
      <c r="AC10" s="362" t="s">
        <v>165</v>
      </c>
      <c r="AD10" s="360"/>
      <c r="AE10" s="360"/>
      <c r="AF10" s="360"/>
      <c r="AG10" s="361"/>
      <c r="AH10" s="362" t="s">
        <v>123</v>
      </c>
      <c r="AI10" s="360"/>
      <c r="AJ10" s="360"/>
      <c r="AK10" s="360"/>
      <c r="AL10" s="361"/>
      <c r="AM10" s="324" t="s">
        <v>8</v>
      </c>
      <c r="AN10" s="325"/>
      <c r="AO10" s="324" t="s">
        <v>9</v>
      </c>
      <c r="AP10" s="325"/>
      <c r="AQ10" s="324" t="s">
        <v>10</v>
      </c>
      <c r="AR10" s="325"/>
      <c r="AS10" s="110"/>
      <c r="AT10" s="110"/>
      <c r="AU10" s="110"/>
      <c r="AV10" s="110"/>
      <c r="AW10" s="110"/>
      <c r="AX10" s="110"/>
      <c r="AY10" s="110"/>
      <c r="AZ10" s="110"/>
      <c r="BA10" s="110"/>
    </row>
    <row r="11" spans="1:53" s="40" customFormat="1" ht="13.5" thickTop="1">
      <c r="A11" s="111">
        <v>1</v>
      </c>
      <c r="B11" s="298" t="s">
        <v>119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300"/>
      <c r="S11" s="305"/>
      <c r="T11" s="306"/>
      <c r="U11" s="107" t="s">
        <v>11</v>
      </c>
      <c r="V11" s="306"/>
      <c r="W11" s="326"/>
      <c r="X11" s="305"/>
      <c r="Y11" s="306"/>
      <c r="Z11" s="107" t="s">
        <v>11</v>
      </c>
      <c r="AA11" s="306"/>
      <c r="AB11" s="326"/>
      <c r="AC11" s="309"/>
      <c r="AD11" s="310"/>
      <c r="AE11" s="107" t="s">
        <v>11</v>
      </c>
      <c r="AF11" s="310"/>
      <c r="AG11" s="328"/>
      <c r="AH11" s="346">
        <v>0</v>
      </c>
      <c r="AI11" s="347"/>
      <c r="AJ11" s="162" t="s">
        <v>11</v>
      </c>
      <c r="AK11" s="347">
        <v>5</v>
      </c>
      <c r="AL11" s="377"/>
      <c r="AM11" s="322">
        <f>SUM(X11+AC11+AH11)</f>
        <v>0</v>
      </c>
      <c r="AN11" s="323"/>
      <c r="AO11" s="322">
        <f>SUM(AA11+AF11+AK11)</f>
        <v>5</v>
      </c>
      <c r="AP11" s="323"/>
      <c r="AQ11" s="329">
        <v>0</v>
      </c>
      <c r="AR11" s="330"/>
      <c r="AS11" s="110"/>
      <c r="AT11" s="110"/>
      <c r="AU11" s="110"/>
      <c r="AV11" s="110"/>
      <c r="AW11" s="110"/>
      <c r="AX11" s="110"/>
      <c r="AY11" s="110"/>
      <c r="AZ11" s="110"/>
      <c r="BA11" s="110"/>
    </row>
    <row r="12" spans="1:53" s="40" customFormat="1">
      <c r="A12" s="115">
        <v>2</v>
      </c>
      <c r="B12" s="338" t="s">
        <v>33</v>
      </c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40"/>
      <c r="S12" s="369"/>
      <c r="T12" s="370"/>
      <c r="U12" s="118" t="s">
        <v>11</v>
      </c>
      <c r="V12" s="370"/>
      <c r="W12" s="370"/>
      <c r="X12" s="371"/>
      <c r="Y12" s="370"/>
      <c r="Z12" s="118" t="s">
        <v>11</v>
      </c>
      <c r="AA12" s="370"/>
      <c r="AB12" s="372"/>
      <c r="AC12" s="371"/>
      <c r="AD12" s="370"/>
      <c r="AE12" s="118" t="s">
        <v>11</v>
      </c>
      <c r="AF12" s="370"/>
      <c r="AG12" s="372"/>
      <c r="AH12" s="371"/>
      <c r="AI12" s="370"/>
      <c r="AJ12" s="118" t="s">
        <v>11</v>
      </c>
      <c r="AK12" s="370"/>
      <c r="AL12" s="372"/>
      <c r="AM12" s="378">
        <f t="shared" ref="AM12:AM13" si="0">SUM(X12+AC12+AH12)</f>
        <v>0</v>
      </c>
      <c r="AN12" s="379"/>
      <c r="AO12" s="378">
        <f t="shared" ref="AO12:AO13" si="1">SUM(AA12+AF12+AK12)</f>
        <v>0</v>
      </c>
      <c r="AP12" s="379"/>
      <c r="AQ12" s="380"/>
      <c r="AR12" s="381"/>
      <c r="AS12" s="110"/>
      <c r="AT12" s="110"/>
      <c r="AU12" s="110"/>
      <c r="AV12" s="110"/>
      <c r="AW12" s="110"/>
      <c r="AX12" s="110"/>
      <c r="AY12" s="110"/>
      <c r="AZ12" s="110"/>
      <c r="BA12" s="110"/>
    </row>
    <row r="13" spans="1:53" s="40" customFormat="1">
      <c r="A13" s="103">
        <v>3</v>
      </c>
      <c r="B13" s="338" t="s">
        <v>120</v>
      </c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40"/>
      <c r="S13" s="351">
        <v>0</v>
      </c>
      <c r="T13" s="352"/>
      <c r="U13" s="192" t="s">
        <v>11</v>
      </c>
      <c r="V13" s="352">
        <v>3</v>
      </c>
      <c r="W13" s="352"/>
      <c r="X13" s="353">
        <v>0</v>
      </c>
      <c r="Y13" s="352"/>
      <c r="Z13" s="192" t="s">
        <v>11</v>
      </c>
      <c r="AA13" s="352">
        <v>4</v>
      </c>
      <c r="AB13" s="354"/>
      <c r="AC13" s="355"/>
      <c r="AD13" s="356"/>
      <c r="AE13" s="161" t="s">
        <v>11</v>
      </c>
      <c r="AF13" s="356"/>
      <c r="AG13" s="357"/>
      <c r="AH13" s="355"/>
      <c r="AI13" s="356"/>
      <c r="AJ13" s="161" t="s">
        <v>11</v>
      </c>
      <c r="AK13" s="356"/>
      <c r="AL13" s="382"/>
      <c r="AM13" s="301">
        <f t="shared" si="0"/>
        <v>0</v>
      </c>
      <c r="AN13" s="302"/>
      <c r="AO13" s="301">
        <f t="shared" si="1"/>
        <v>4</v>
      </c>
      <c r="AP13" s="302"/>
      <c r="AQ13" s="303">
        <v>0</v>
      </c>
      <c r="AR13" s="304"/>
      <c r="AS13" s="110"/>
      <c r="AT13" s="110"/>
      <c r="AU13" s="110"/>
      <c r="AV13" s="110"/>
      <c r="AW13" s="110"/>
      <c r="AX13" s="110"/>
      <c r="AY13" s="110"/>
      <c r="AZ13" s="110"/>
      <c r="BA13" s="110"/>
    </row>
    <row r="14" spans="1:53" s="40" customFormat="1" ht="13.5" thickBot="1">
      <c r="A14" s="114">
        <v>4</v>
      </c>
      <c r="B14" s="279" t="s">
        <v>13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1"/>
      <c r="S14" s="348"/>
      <c r="T14" s="285"/>
      <c r="U14" s="119" t="s">
        <v>11</v>
      </c>
      <c r="V14" s="285"/>
      <c r="W14" s="286"/>
      <c r="X14" s="317"/>
      <c r="Y14" s="285"/>
      <c r="Z14" s="119" t="s">
        <v>11</v>
      </c>
      <c r="AA14" s="285"/>
      <c r="AB14" s="286"/>
      <c r="AC14" s="349">
        <v>4</v>
      </c>
      <c r="AD14" s="283"/>
      <c r="AE14" s="163" t="s">
        <v>11</v>
      </c>
      <c r="AF14" s="283">
        <v>1</v>
      </c>
      <c r="AG14" s="350"/>
      <c r="AH14" s="349">
        <v>2</v>
      </c>
      <c r="AI14" s="283"/>
      <c r="AJ14" s="163" t="s">
        <v>11</v>
      </c>
      <c r="AK14" s="283">
        <v>1</v>
      </c>
      <c r="AL14" s="350"/>
      <c r="AM14" s="311">
        <f t="shared" ref="AM14" si="2">SUM(X14+AC14+AH14)</f>
        <v>6</v>
      </c>
      <c r="AN14" s="312"/>
      <c r="AO14" s="311">
        <f t="shared" ref="AO14" si="3">SUM(AA14+AF14+AK14)</f>
        <v>2</v>
      </c>
      <c r="AP14" s="312"/>
      <c r="AQ14" s="313">
        <v>6</v>
      </c>
      <c r="AR14" s="314"/>
      <c r="AS14" s="110"/>
      <c r="AT14" s="110"/>
      <c r="AU14" s="110"/>
      <c r="AV14" s="110"/>
      <c r="AW14" s="110"/>
      <c r="AX14" s="110"/>
      <c r="AY14" s="110"/>
      <c r="AZ14" s="110"/>
      <c r="BA14" s="110"/>
    </row>
    <row r="15" spans="1:53" s="40" customFormat="1" ht="14.25" thickTop="1" thickBot="1">
      <c r="A15" s="105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6"/>
      <c r="O15" s="104"/>
      <c r="P15" s="104"/>
      <c r="Q15" s="104"/>
      <c r="R15" s="104"/>
      <c r="S15" s="106"/>
      <c r="T15" s="104"/>
      <c r="U15" s="116"/>
      <c r="V15" s="116"/>
      <c r="W15" s="116"/>
      <c r="X15" s="117"/>
      <c r="Y15" s="116"/>
      <c r="Z15" s="104"/>
      <c r="AA15" s="104"/>
      <c r="AB15" s="104"/>
      <c r="AC15" s="290"/>
      <c r="AD15" s="291"/>
      <c r="AE15" s="291"/>
      <c r="AF15" s="291"/>
      <c r="AG15" s="291"/>
      <c r="AH15" s="358" t="s">
        <v>27</v>
      </c>
      <c r="AI15" s="358"/>
      <c r="AJ15" s="358"/>
      <c r="AK15" s="358"/>
      <c r="AL15" s="358"/>
      <c r="AM15" s="315">
        <f>SUM(AM11:AN14)</f>
        <v>6</v>
      </c>
      <c r="AN15" s="316"/>
      <c r="AO15" s="315">
        <f>SUM(AO11:AP14)</f>
        <v>11</v>
      </c>
      <c r="AP15" s="316"/>
      <c r="AQ15" s="112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</row>
    <row r="16" spans="1:53" s="40" customFormat="1" ht="13.5" thickTop="1"/>
    <row r="17" spans="1:53" s="40" customFormat="1" ht="16.5" thickBot="1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342" t="s">
        <v>15</v>
      </c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</row>
    <row r="18" spans="1:53" s="40" customFormat="1" ht="14.25" thickTop="1" thickBot="1">
      <c r="A18" s="343" t="s">
        <v>38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5"/>
      <c r="S18" s="262">
        <v>1</v>
      </c>
      <c r="T18" s="263"/>
      <c r="U18" s="264">
        <v>2</v>
      </c>
      <c r="V18" s="263"/>
      <c r="W18" s="264">
        <v>3</v>
      </c>
      <c r="X18" s="263"/>
      <c r="Y18" s="264">
        <v>4</v>
      </c>
      <c r="Z18" s="263"/>
      <c r="AA18" s="264">
        <v>5</v>
      </c>
      <c r="AB18" s="263"/>
      <c r="AC18" s="264">
        <v>6</v>
      </c>
      <c r="AD18" s="263"/>
      <c r="AE18" s="264">
        <v>7</v>
      </c>
      <c r="AF18" s="263"/>
      <c r="AG18" s="264">
        <v>8</v>
      </c>
      <c r="AH18" s="263"/>
      <c r="AI18" s="264">
        <v>9</v>
      </c>
      <c r="AJ18" s="263"/>
      <c r="AK18" s="264">
        <v>10</v>
      </c>
      <c r="AL18" s="263"/>
      <c r="AM18" s="264">
        <v>11</v>
      </c>
      <c r="AN18" s="263"/>
      <c r="AO18" s="264">
        <v>12</v>
      </c>
      <c r="AP18" s="335"/>
      <c r="AQ18" s="336"/>
      <c r="AR18" s="336"/>
      <c r="AS18" s="336"/>
      <c r="AT18" s="336"/>
      <c r="AU18" s="336"/>
      <c r="AV18" s="336"/>
      <c r="AW18" s="373"/>
      <c r="AX18" s="373"/>
      <c r="AY18" s="337"/>
      <c r="AZ18" s="337"/>
      <c r="BA18" s="134"/>
    </row>
    <row r="19" spans="1:53" s="40" customFormat="1" ht="13.5" thickTop="1">
      <c r="A19" s="111">
        <v>1</v>
      </c>
      <c r="B19" s="298" t="s">
        <v>119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300"/>
      <c r="S19" s="296"/>
      <c r="T19" s="297"/>
      <c r="U19" s="296"/>
      <c r="V19" s="297"/>
      <c r="W19" s="296"/>
      <c r="X19" s="297"/>
      <c r="Y19" s="296"/>
      <c r="Z19" s="297"/>
      <c r="AA19" s="296"/>
      <c r="AB19" s="297"/>
      <c r="AC19" s="296"/>
      <c r="AD19" s="297"/>
      <c r="AE19" s="296"/>
      <c r="AF19" s="297"/>
      <c r="AG19" s="296"/>
      <c r="AH19" s="297"/>
      <c r="AI19" s="296"/>
      <c r="AJ19" s="297"/>
      <c r="AK19" s="374"/>
      <c r="AL19" s="376"/>
      <c r="AM19" s="374"/>
      <c r="AN19" s="376"/>
      <c r="AO19" s="374"/>
      <c r="AP19" s="375"/>
      <c r="AQ19" s="320"/>
      <c r="AR19" s="320"/>
      <c r="AS19" s="320"/>
      <c r="AT19" s="320"/>
      <c r="AU19" s="320"/>
      <c r="AV19" s="320"/>
      <c r="AW19" s="321"/>
      <c r="AX19" s="321"/>
      <c r="AY19" s="333"/>
      <c r="AZ19" s="333"/>
      <c r="BA19" s="133"/>
    </row>
    <row r="20" spans="1:53" s="40" customFormat="1">
      <c r="A20" s="115">
        <v>2</v>
      </c>
      <c r="B20" s="338" t="s">
        <v>33</v>
      </c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40"/>
      <c r="S20" s="292"/>
      <c r="T20" s="293"/>
      <c r="U20" s="292"/>
      <c r="V20" s="293"/>
      <c r="W20" s="292"/>
      <c r="X20" s="293"/>
      <c r="Y20" s="292"/>
      <c r="Z20" s="293"/>
      <c r="AA20" s="292"/>
      <c r="AB20" s="293"/>
      <c r="AC20" s="292"/>
      <c r="AD20" s="293"/>
      <c r="AE20" s="292"/>
      <c r="AF20" s="293"/>
      <c r="AG20" s="292"/>
      <c r="AH20" s="293"/>
      <c r="AI20" s="292"/>
      <c r="AJ20" s="293"/>
      <c r="AK20" s="292"/>
      <c r="AL20" s="293"/>
      <c r="AM20" s="292"/>
      <c r="AN20" s="293"/>
      <c r="AO20" s="292"/>
      <c r="AP20" s="341"/>
      <c r="AQ20" s="320"/>
      <c r="AR20" s="320"/>
      <c r="AS20" s="320"/>
      <c r="AT20" s="320"/>
      <c r="AU20" s="320"/>
      <c r="AV20" s="320"/>
      <c r="AW20" s="321"/>
      <c r="AX20" s="321"/>
      <c r="AY20" s="333"/>
      <c r="AZ20" s="333"/>
      <c r="BA20" s="133"/>
    </row>
    <row r="21" spans="1:53" s="40" customFormat="1">
      <c r="A21" s="103">
        <v>3</v>
      </c>
      <c r="B21" s="338" t="s">
        <v>120</v>
      </c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40"/>
      <c r="S21" s="292"/>
      <c r="T21" s="293"/>
      <c r="U21" s="292"/>
      <c r="V21" s="293"/>
      <c r="W21" s="292"/>
      <c r="X21" s="293"/>
      <c r="Y21" s="292"/>
      <c r="Z21" s="293"/>
      <c r="AA21" s="292"/>
      <c r="AB21" s="293"/>
      <c r="AC21" s="292"/>
      <c r="AD21" s="293"/>
      <c r="AE21" s="331"/>
      <c r="AF21" s="332"/>
      <c r="AG21" s="331"/>
      <c r="AH21" s="332"/>
      <c r="AI21" s="331"/>
      <c r="AJ21" s="332"/>
      <c r="AK21" s="331"/>
      <c r="AL21" s="332"/>
      <c r="AM21" s="331"/>
      <c r="AN21" s="332"/>
      <c r="AO21" s="331"/>
      <c r="AP21" s="383"/>
      <c r="AQ21" s="135"/>
      <c r="AR21" s="135"/>
      <c r="AS21" s="135"/>
      <c r="AT21" s="135"/>
      <c r="AU21" s="135"/>
      <c r="AV21" s="135"/>
      <c r="AW21" s="136"/>
      <c r="AX21" s="136"/>
      <c r="AY21" s="133"/>
      <c r="AZ21" s="133"/>
      <c r="BA21" s="133"/>
    </row>
    <row r="22" spans="1:53" s="40" customFormat="1" ht="13.5" thickBot="1">
      <c r="A22" s="114">
        <v>4</v>
      </c>
      <c r="B22" s="279" t="s">
        <v>13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1"/>
      <c r="S22" s="294" t="s">
        <v>85</v>
      </c>
      <c r="T22" s="295"/>
      <c r="U22" s="294" t="s">
        <v>85</v>
      </c>
      <c r="V22" s="295"/>
      <c r="W22" s="294" t="s">
        <v>85</v>
      </c>
      <c r="X22" s="295"/>
      <c r="Y22" s="294" t="s">
        <v>85</v>
      </c>
      <c r="Z22" s="295"/>
      <c r="AA22" s="294" t="s">
        <v>85</v>
      </c>
      <c r="AB22" s="295"/>
      <c r="AC22" s="294" t="s">
        <v>85</v>
      </c>
      <c r="AD22" s="295"/>
      <c r="AE22" s="294"/>
      <c r="AF22" s="295"/>
      <c r="AG22" s="294"/>
      <c r="AH22" s="295"/>
      <c r="AI22" s="294"/>
      <c r="AJ22" s="295"/>
      <c r="AK22" s="294"/>
      <c r="AL22" s="295"/>
      <c r="AM22" s="294"/>
      <c r="AN22" s="295"/>
      <c r="AO22" s="294"/>
      <c r="AP22" s="319"/>
      <c r="AQ22" s="320"/>
      <c r="AR22" s="320"/>
      <c r="AS22" s="320"/>
      <c r="AT22" s="320"/>
      <c r="AU22" s="320"/>
      <c r="AV22" s="320"/>
      <c r="AW22" s="321"/>
      <c r="AX22" s="321"/>
      <c r="AY22" s="333"/>
      <c r="AZ22" s="333"/>
      <c r="BA22" s="133"/>
    </row>
    <row r="23" spans="1:53" s="40" customFormat="1" ht="14.25" thickTop="1" thickBot="1">
      <c r="A23" s="105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262">
        <v>12</v>
      </c>
      <c r="T23" s="263"/>
      <c r="U23" s="264">
        <v>11</v>
      </c>
      <c r="V23" s="263"/>
      <c r="W23" s="264">
        <v>10</v>
      </c>
      <c r="X23" s="263"/>
      <c r="Y23" s="264">
        <v>9</v>
      </c>
      <c r="Z23" s="263"/>
      <c r="AA23" s="264">
        <v>8</v>
      </c>
      <c r="AB23" s="263"/>
      <c r="AC23" s="264">
        <v>7</v>
      </c>
      <c r="AD23" s="263"/>
      <c r="AE23" s="264">
        <v>6</v>
      </c>
      <c r="AF23" s="263"/>
      <c r="AG23" s="264">
        <v>5</v>
      </c>
      <c r="AH23" s="263"/>
      <c r="AI23" s="264">
        <v>4</v>
      </c>
      <c r="AJ23" s="265"/>
      <c r="AK23" s="334">
        <v>3</v>
      </c>
      <c r="AL23" s="263"/>
      <c r="AM23" s="264">
        <v>2</v>
      </c>
      <c r="AN23" s="263"/>
      <c r="AO23" s="264">
        <v>1</v>
      </c>
      <c r="AP23" s="335"/>
      <c r="AQ23" s="336"/>
      <c r="AR23" s="336"/>
      <c r="AS23" s="336"/>
      <c r="AT23" s="336"/>
      <c r="AU23" s="336"/>
      <c r="AV23" s="336"/>
      <c r="AW23" s="106"/>
      <c r="AX23" s="106"/>
      <c r="AY23" s="337"/>
      <c r="AZ23" s="337"/>
      <c r="BA23" s="134"/>
    </row>
    <row r="24" spans="1:53" s="40" customFormat="1" ht="13.5" thickTop="1">
      <c r="A24" s="105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13" t="s">
        <v>36</v>
      </c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32"/>
      <c r="AJ24" s="132"/>
      <c r="AK24" s="113"/>
      <c r="AL24" s="132"/>
      <c r="AM24" s="132"/>
      <c r="AN24" s="132"/>
      <c r="AO24" s="132"/>
      <c r="AP24" s="132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</row>
    <row r="25" spans="1:53" ht="13.5" thickBot="1"/>
    <row r="26" spans="1:53" s="40" customFormat="1" ht="14.25" thickTop="1" thickBot="1">
      <c r="A26" s="343" t="s">
        <v>39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5"/>
      <c r="S26" s="359" t="s">
        <v>125</v>
      </c>
      <c r="T26" s="360"/>
      <c r="U26" s="360"/>
      <c r="V26" s="360"/>
      <c r="W26" s="361"/>
      <c r="X26" s="362" t="s">
        <v>126</v>
      </c>
      <c r="Y26" s="360"/>
      <c r="Z26" s="360"/>
      <c r="AA26" s="360"/>
      <c r="AB26" s="361"/>
      <c r="AC26" s="362" t="s">
        <v>127</v>
      </c>
      <c r="AD26" s="360"/>
      <c r="AE26" s="360"/>
      <c r="AF26" s="360"/>
      <c r="AG26" s="361"/>
      <c r="AH26" s="362" t="s">
        <v>80</v>
      </c>
      <c r="AI26" s="360"/>
      <c r="AJ26" s="360"/>
      <c r="AK26" s="360"/>
      <c r="AL26" s="361"/>
      <c r="AM26" s="324" t="s">
        <v>8</v>
      </c>
      <c r="AN26" s="325"/>
      <c r="AO26" s="324" t="s">
        <v>9</v>
      </c>
      <c r="AP26" s="325"/>
      <c r="AQ26" s="324" t="s">
        <v>10</v>
      </c>
      <c r="AR26" s="325"/>
      <c r="AS26" s="110"/>
      <c r="AT26" s="110"/>
      <c r="AU26" s="110"/>
      <c r="AV26" s="110"/>
      <c r="AW26" s="110"/>
      <c r="AX26" s="110"/>
      <c r="AY26" s="110"/>
      <c r="AZ26" s="110"/>
      <c r="BA26" s="110"/>
    </row>
    <row r="27" spans="1:53" s="40" customFormat="1" ht="13.5" thickTop="1">
      <c r="A27" s="111">
        <v>1</v>
      </c>
      <c r="B27" s="298" t="s">
        <v>76</v>
      </c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300"/>
      <c r="S27" s="305"/>
      <c r="T27" s="306"/>
      <c r="U27" s="107" t="s">
        <v>11</v>
      </c>
      <c r="V27" s="306"/>
      <c r="W27" s="326"/>
      <c r="X27" s="305"/>
      <c r="Y27" s="306"/>
      <c r="Z27" s="107" t="s">
        <v>11</v>
      </c>
      <c r="AA27" s="306"/>
      <c r="AB27" s="326"/>
      <c r="AC27" s="307">
        <v>3</v>
      </c>
      <c r="AD27" s="308"/>
      <c r="AE27" s="191" t="s">
        <v>11</v>
      </c>
      <c r="AF27" s="308">
        <v>0</v>
      </c>
      <c r="AG27" s="327"/>
      <c r="AH27" s="309"/>
      <c r="AI27" s="310"/>
      <c r="AJ27" s="107" t="s">
        <v>11</v>
      </c>
      <c r="AK27" s="310"/>
      <c r="AL27" s="328"/>
      <c r="AM27" s="322">
        <f>SUM(X27+AC27+AH27)</f>
        <v>3</v>
      </c>
      <c r="AN27" s="323"/>
      <c r="AO27" s="322">
        <f>SUM(AA27+AF27+AK27)</f>
        <v>0</v>
      </c>
      <c r="AP27" s="323"/>
      <c r="AQ27" s="329">
        <v>3</v>
      </c>
      <c r="AR27" s="33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s="40" customFormat="1">
      <c r="A28" s="115">
        <v>2</v>
      </c>
      <c r="B28" s="338" t="s">
        <v>75</v>
      </c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40"/>
      <c r="S28" s="369"/>
      <c r="T28" s="370"/>
      <c r="U28" s="118" t="s">
        <v>11</v>
      </c>
      <c r="V28" s="370"/>
      <c r="W28" s="370"/>
      <c r="X28" s="371"/>
      <c r="Y28" s="370"/>
      <c r="Z28" s="118" t="s">
        <v>11</v>
      </c>
      <c r="AA28" s="370"/>
      <c r="AB28" s="372"/>
      <c r="AC28" s="386">
        <v>4</v>
      </c>
      <c r="AD28" s="387"/>
      <c r="AE28" s="195" t="s">
        <v>11</v>
      </c>
      <c r="AF28" s="387">
        <v>0</v>
      </c>
      <c r="AG28" s="388"/>
      <c r="AH28" s="371"/>
      <c r="AI28" s="370"/>
      <c r="AJ28" s="118" t="s">
        <v>11</v>
      </c>
      <c r="AK28" s="370"/>
      <c r="AL28" s="372"/>
      <c r="AM28" s="378">
        <f t="shared" ref="AM28:AM30" si="4">SUM(X28+AC28+AH28)</f>
        <v>4</v>
      </c>
      <c r="AN28" s="379"/>
      <c r="AO28" s="378">
        <f t="shared" ref="AO28:AO30" si="5">SUM(AA28+AF28+AK28)</f>
        <v>0</v>
      </c>
      <c r="AP28" s="379"/>
      <c r="AQ28" s="380">
        <v>3</v>
      </c>
      <c r="AR28" s="381"/>
      <c r="AS28" s="110"/>
      <c r="AT28" s="110"/>
      <c r="AU28" s="110"/>
      <c r="AV28" s="110"/>
      <c r="AW28" s="110"/>
      <c r="AX28" s="110"/>
      <c r="AY28" s="110"/>
      <c r="AZ28" s="110"/>
      <c r="BA28" s="110"/>
    </row>
    <row r="29" spans="1:53" s="40" customFormat="1">
      <c r="A29" s="103">
        <v>3</v>
      </c>
      <c r="B29" s="338" t="s">
        <v>128</v>
      </c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40"/>
      <c r="S29" s="369"/>
      <c r="T29" s="370"/>
      <c r="U29" s="118" t="s">
        <v>11</v>
      </c>
      <c r="V29" s="370"/>
      <c r="W29" s="370"/>
      <c r="X29" s="371"/>
      <c r="Y29" s="370"/>
      <c r="Z29" s="118" t="s">
        <v>11</v>
      </c>
      <c r="AA29" s="370"/>
      <c r="AB29" s="372"/>
      <c r="AC29" s="355"/>
      <c r="AD29" s="356"/>
      <c r="AE29" s="161" t="s">
        <v>11</v>
      </c>
      <c r="AF29" s="356"/>
      <c r="AG29" s="357"/>
      <c r="AH29" s="389">
        <v>1</v>
      </c>
      <c r="AI29" s="384"/>
      <c r="AJ29" s="183" t="s">
        <v>11</v>
      </c>
      <c r="AK29" s="384">
        <v>4</v>
      </c>
      <c r="AL29" s="385"/>
      <c r="AM29" s="301">
        <f t="shared" si="4"/>
        <v>1</v>
      </c>
      <c r="AN29" s="302"/>
      <c r="AO29" s="301">
        <f t="shared" si="5"/>
        <v>4</v>
      </c>
      <c r="AP29" s="302"/>
      <c r="AQ29" s="303">
        <v>0</v>
      </c>
      <c r="AR29" s="304"/>
      <c r="AS29" s="110"/>
      <c r="AT29" s="110"/>
      <c r="AU29" s="110"/>
      <c r="AV29" s="110"/>
      <c r="AW29" s="110"/>
      <c r="AX29" s="110"/>
      <c r="AY29" s="110"/>
      <c r="AZ29" s="110"/>
      <c r="BA29" s="110"/>
    </row>
    <row r="30" spans="1:53" s="40" customFormat="1" ht="13.5" thickBot="1">
      <c r="A30" s="114">
        <v>4</v>
      </c>
      <c r="B30" s="279" t="s">
        <v>124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1"/>
      <c r="S30" s="282">
        <v>5</v>
      </c>
      <c r="T30" s="283"/>
      <c r="U30" s="163" t="s">
        <v>11</v>
      </c>
      <c r="V30" s="283">
        <v>0</v>
      </c>
      <c r="W30" s="284"/>
      <c r="X30" s="317"/>
      <c r="Y30" s="285"/>
      <c r="Z30" s="119" t="s">
        <v>11</v>
      </c>
      <c r="AA30" s="285"/>
      <c r="AB30" s="286"/>
      <c r="AC30" s="317"/>
      <c r="AD30" s="285"/>
      <c r="AE30" s="119" t="s">
        <v>11</v>
      </c>
      <c r="AF30" s="285"/>
      <c r="AG30" s="287"/>
      <c r="AH30" s="318">
        <v>1</v>
      </c>
      <c r="AI30" s="288"/>
      <c r="AJ30" s="164" t="s">
        <v>11</v>
      </c>
      <c r="AK30" s="288">
        <v>2</v>
      </c>
      <c r="AL30" s="289"/>
      <c r="AM30" s="311">
        <f t="shared" si="4"/>
        <v>1</v>
      </c>
      <c r="AN30" s="312"/>
      <c r="AO30" s="311">
        <f t="shared" si="5"/>
        <v>2</v>
      </c>
      <c r="AP30" s="312"/>
      <c r="AQ30" s="313">
        <v>3</v>
      </c>
      <c r="AR30" s="314"/>
      <c r="AS30" s="110"/>
      <c r="AT30" s="110"/>
      <c r="AU30" s="110"/>
      <c r="AV30" s="110"/>
      <c r="AW30" s="110"/>
      <c r="AX30" s="110"/>
      <c r="AY30" s="110"/>
      <c r="AZ30" s="110"/>
      <c r="BA30" s="110"/>
    </row>
    <row r="31" spans="1:53" s="40" customFormat="1" ht="14.25" thickTop="1" thickBot="1">
      <c r="A31" s="105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6"/>
      <c r="O31" s="104"/>
      <c r="P31" s="104"/>
      <c r="Q31" s="104"/>
      <c r="R31" s="104"/>
      <c r="S31" s="106"/>
      <c r="T31" s="104"/>
      <c r="U31" s="116"/>
      <c r="V31" s="116"/>
      <c r="W31" s="116"/>
      <c r="X31" s="117"/>
      <c r="Y31" s="116"/>
      <c r="Z31" s="104"/>
      <c r="AA31" s="104"/>
      <c r="AB31" s="104"/>
      <c r="AC31" s="290"/>
      <c r="AD31" s="291"/>
      <c r="AE31" s="291"/>
      <c r="AF31" s="291"/>
      <c r="AG31" s="291"/>
      <c r="AH31" s="358" t="s">
        <v>27</v>
      </c>
      <c r="AI31" s="358"/>
      <c r="AJ31" s="358"/>
      <c r="AK31" s="358"/>
      <c r="AL31" s="358"/>
      <c r="AM31" s="315">
        <f>SUM(AM27:AN30)</f>
        <v>9</v>
      </c>
      <c r="AN31" s="316"/>
      <c r="AO31" s="315">
        <f>SUM(AO27:AP30)</f>
        <v>6</v>
      </c>
      <c r="AP31" s="316"/>
      <c r="AQ31" s="112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</row>
    <row r="32" spans="1:53" s="40" customFormat="1" ht="13.5" thickTop="1"/>
    <row r="33" spans="1:53" s="40" customFormat="1" ht="16.5" thickBot="1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342" t="s">
        <v>15</v>
      </c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</row>
    <row r="34" spans="1:53" s="40" customFormat="1" ht="14.25" thickTop="1" thickBot="1">
      <c r="A34" s="343" t="s">
        <v>39</v>
      </c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5"/>
      <c r="S34" s="262">
        <v>1</v>
      </c>
      <c r="T34" s="263"/>
      <c r="U34" s="264">
        <v>2</v>
      </c>
      <c r="V34" s="263"/>
      <c r="W34" s="264">
        <v>3</v>
      </c>
      <c r="X34" s="263"/>
      <c r="Y34" s="264">
        <v>4</v>
      </c>
      <c r="Z34" s="263"/>
      <c r="AA34" s="264">
        <v>5</v>
      </c>
      <c r="AB34" s="263"/>
      <c r="AC34" s="264">
        <v>6</v>
      </c>
      <c r="AD34" s="263"/>
      <c r="AE34" s="264">
        <v>7</v>
      </c>
      <c r="AF34" s="263"/>
      <c r="AG34" s="264">
        <v>8</v>
      </c>
      <c r="AH34" s="263"/>
      <c r="AI34" s="264">
        <v>9</v>
      </c>
      <c r="AJ34" s="263"/>
      <c r="AK34" s="264">
        <v>10</v>
      </c>
      <c r="AL34" s="263"/>
      <c r="AM34" s="264">
        <v>11</v>
      </c>
      <c r="AN34" s="263"/>
      <c r="AO34" s="264">
        <v>12</v>
      </c>
      <c r="AP34" s="335"/>
      <c r="AQ34" s="336"/>
      <c r="AR34" s="336"/>
      <c r="AS34" s="336"/>
      <c r="AT34" s="336"/>
      <c r="AU34" s="336"/>
      <c r="AV34" s="336"/>
      <c r="AW34" s="373"/>
      <c r="AX34" s="373"/>
      <c r="AY34" s="337"/>
      <c r="AZ34" s="337"/>
      <c r="BA34" s="142"/>
    </row>
    <row r="35" spans="1:53" s="40" customFormat="1" ht="13.5" thickTop="1">
      <c r="A35" s="111">
        <v>1</v>
      </c>
      <c r="B35" s="298" t="s">
        <v>76</v>
      </c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300"/>
      <c r="S35" s="296" t="s">
        <v>85</v>
      </c>
      <c r="T35" s="297"/>
      <c r="U35" s="296" t="s">
        <v>85</v>
      </c>
      <c r="V35" s="297"/>
      <c r="W35" s="296" t="s">
        <v>85</v>
      </c>
      <c r="X35" s="297"/>
      <c r="Y35" s="296"/>
      <c r="Z35" s="297"/>
      <c r="AA35" s="296"/>
      <c r="AB35" s="297"/>
      <c r="AC35" s="296"/>
      <c r="AD35" s="297"/>
      <c r="AE35" s="296"/>
      <c r="AF35" s="297"/>
      <c r="AG35" s="296"/>
      <c r="AH35" s="297"/>
      <c r="AI35" s="296"/>
      <c r="AJ35" s="297"/>
      <c r="AK35" s="296"/>
      <c r="AL35" s="297"/>
      <c r="AM35" s="296"/>
      <c r="AN35" s="297"/>
      <c r="AO35" s="296"/>
      <c r="AP35" s="390"/>
      <c r="AQ35" s="320"/>
      <c r="AR35" s="320"/>
      <c r="AS35" s="320"/>
      <c r="AT35" s="320"/>
      <c r="AU35" s="320"/>
      <c r="AV35" s="320"/>
      <c r="AW35" s="321"/>
      <c r="AX35" s="321"/>
      <c r="AY35" s="333"/>
      <c r="AZ35" s="333"/>
      <c r="BA35" s="141"/>
    </row>
    <row r="36" spans="1:53" s="40" customFormat="1">
      <c r="A36" s="115">
        <v>2</v>
      </c>
      <c r="B36" s="338" t="s">
        <v>75</v>
      </c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40"/>
      <c r="S36" s="292" t="s">
        <v>85</v>
      </c>
      <c r="T36" s="293"/>
      <c r="U36" s="292" t="s">
        <v>85</v>
      </c>
      <c r="V36" s="293"/>
      <c r="W36" s="292" t="s">
        <v>85</v>
      </c>
      <c r="X36" s="293"/>
      <c r="Y36" s="292"/>
      <c r="Z36" s="293"/>
      <c r="AA36" s="292"/>
      <c r="AB36" s="293"/>
      <c r="AC36" s="292"/>
      <c r="AD36" s="293"/>
      <c r="AE36" s="292"/>
      <c r="AF36" s="293"/>
      <c r="AG36" s="292"/>
      <c r="AH36" s="293"/>
      <c r="AI36" s="292"/>
      <c r="AJ36" s="293"/>
      <c r="AK36" s="292"/>
      <c r="AL36" s="293"/>
      <c r="AM36" s="292"/>
      <c r="AN36" s="293"/>
      <c r="AO36" s="292"/>
      <c r="AP36" s="341"/>
      <c r="AQ36" s="320"/>
      <c r="AR36" s="320"/>
      <c r="AS36" s="320"/>
      <c r="AT36" s="320"/>
      <c r="AU36" s="320"/>
      <c r="AV36" s="320"/>
      <c r="AW36" s="321"/>
      <c r="AX36" s="321"/>
      <c r="AY36" s="333"/>
      <c r="AZ36" s="333"/>
      <c r="BA36" s="141"/>
    </row>
    <row r="37" spans="1:53" s="40" customFormat="1">
      <c r="A37" s="103">
        <v>3</v>
      </c>
      <c r="B37" s="338" t="s">
        <v>128</v>
      </c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40"/>
      <c r="S37" s="292"/>
      <c r="T37" s="293"/>
      <c r="U37" s="292"/>
      <c r="V37" s="293"/>
      <c r="W37" s="292"/>
      <c r="X37" s="293"/>
      <c r="Y37" s="292"/>
      <c r="Z37" s="293"/>
      <c r="AA37" s="292"/>
      <c r="AB37" s="293"/>
      <c r="AC37" s="292"/>
      <c r="AD37" s="293"/>
      <c r="AE37" s="292"/>
      <c r="AF37" s="293"/>
      <c r="AG37" s="292"/>
      <c r="AH37" s="293"/>
      <c r="AI37" s="292"/>
      <c r="AJ37" s="293"/>
      <c r="AK37" s="331"/>
      <c r="AL37" s="332"/>
      <c r="AM37" s="331"/>
      <c r="AN37" s="332"/>
      <c r="AO37" s="331"/>
      <c r="AP37" s="383"/>
      <c r="AQ37" s="139"/>
      <c r="AR37" s="139"/>
      <c r="AS37" s="139"/>
      <c r="AT37" s="139"/>
      <c r="AU37" s="139"/>
      <c r="AV37" s="139"/>
      <c r="AW37" s="140"/>
      <c r="AX37" s="140"/>
      <c r="AY37" s="141"/>
      <c r="AZ37" s="141"/>
      <c r="BA37" s="141"/>
    </row>
    <row r="38" spans="1:53" s="40" customFormat="1" ht="13.5" thickBot="1">
      <c r="A38" s="114">
        <v>4</v>
      </c>
      <c r="B38" s="279" t="s">
        <v>124</v>
      </c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1"/>
      <c r="S38" s="294" t="s">
        <v>85</v>
      </c>
      <c r="T38" s="295"/>
      <c r="U38" s="294" t="s">
        <v>85</v>
      </c>
      <c r="V38" s="295"/>
      <c r="W38" s="294" t="s">
        <v>85</v>
      </c>
      <c r="X38" s="295"/>
      <c r="Y38" s="294"/>
      <c r="Z38" s="295"/>
      <c r="AA38" s="294"/>
      <c r="AB38" s="295"/>
      <c r="AC38" s="294"/>
      <c r="AD38" s="295"/>
      <c r="AE38" s="294"/>
      <c r="AF38" s="295"/>
      <c r="AG38" s="294"/>
      <c r="AH38" s="295"/>
      <c r="AI38" s="294"/>
      <c r="AJ38" s="295"/>
      <c r="AK38" s="391"/>
      <c r="AL38" s="392"/>
      <c r="AM38" s="391"/>
      <c r="AN38" s="392"/>
      <c r="AO38" s="391"/>
      <c r="AP38" s="393"/>
      <c r="AQ38" s="320"/>
      <c r="AR38" s="320"/>
      <c r="AS38" s="320"/>
      <c r="AT38" s="320"/>
      <c r="AU38" s="320"/>
      <c r="AV38" s="320"/>
      <c r="AW38" s="321"/>
      <c r="AX38" s="321"/>
      <c r="AY38" s="333"/>
      <c r="AZ38" s="333"/>
      <c r="BA38" s="141"/>
    </row>
    <row r="39" spans="1:53" s="40" customFormat="1" ht="14.25" thickTop="1" thickBot="1">
      <c r="A39" s="105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262">
        <v>12</v>
      </c>
      <c r="T39" s="263"/>
      <c r="U39" s="264">
        <v>11</v>
      </c>
      <c r="V39" s="263"/>
      <c r="W39" s="264">
        <v>10</v>
      </c>
      <c r="X39" s="263"/>
      <c r="Y39" s="264">
        <v>9</v>
      </c>
      <c r="Z39" s="263"/>
      <c r="AA39" s="264">
        <v>8</v>
      </c>
      <c r="AB39" s="263"/>
      <c r="AC39" s="264">
        <v>7</v>
      </c>
      <c r="AD39" s="263"/>
      <c r="AE39" s="264">
        <v>6</v>
      </c>
      <c r="AF39" s="263"/>
      <c r="AG39" s="264">
        <v>5</v>
      </c>
      <c r="AH39" s="263"/>
      <c r="AI39" s="264">
        <v>4</v>
      </c>
      <c r="AJ39" s="265"/>
      <c r="AK39" s="334">
        <v>3</v>
      </c>
      <c r="AL39" s="263"/>
      <c r="AM39" s="264">
        <v>2</v>
      </c>
      <c r="AN39" s="263"/>
      <c r="AO39" s="264">
        <v>1</v>
      </c>
      <c r="AP39" s="335"/>
      <c r="AQ39" s="336"/>
      <c r="AR39" s="336"/>
      <c r="AS39" s="336"/>
      <c r="AT39" s="336"/>
      <c r="AU39" s="336"/>
      <c r="AV39" s="336"/>
      <c r="AW39" s="106"/>
      <c r="AX39" s="106"/>
      <c r="AY39" s="337"/>
      <c r="AZ39" s="337"/>
      <c r="BA39" s="142"/>
    </row>
    <row r="40" spans="1:53" s="40" customFormat="1" ht="13.5" thickTop="1">
      <c r="A40" s="105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13" t="s">
        <v>36</v>
      </c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32"/>
      <c r="AJ40" s="132"/>
      <c r="AK40" s="113"/>
      <c r="AL40" s="132"/>
      <c r="AM40" s="132"/>
      <c r="AN40" s="132"/>
      <c r="AO40" s="132"/>
      <c r="AP40" s="132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</row>
    <row r="41" spans="1:53" ht="13.5" thickBot="1"/>
    <row r="42" spans="1:53" s="40" customFormat="1" ht="20.25" thickTop="1" thickBot="1">
      <c r="A42" s="41" t="s">
        <v>34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15"/>
      <c r="AR42" s="196" t="s">
        <v>18</v>
      </c>
      <c r="AS42" s="197"/>
      <c r="AT42" s="197"/>
      <c r="AU42" s="197"/>
      <c r="AV42" s="198"/>
      <c r="AW42" s="266"/>
      <c r="AX42" s="267"/>
      <c r="AY42" s="267"/>
      <c r="AZ42" s="267"/>
      <c r="BA42" s="267"/>
    </row>
    <row r="43" spans="1:53" s="40" customFormat="1" ht="13.5" thickTop="1">
      <c r="A43" s="212" t="s">
        <v>91</v>
      </c>
      <c r="B43" s="213"/>
      <c r="C43" s="214"/>
      <c r="D43" s="268" t="s">
        <v>40</v>
      </c>
      <c r="E43" s="269"/>
      <c r="F43" s="269"/>
      <c r="G43" s="269"/>
      <c r="H43" s="270"/>
      <c r="I43" s="218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2"/>
      <c r="X43" s="47" t="s">
        <v>11</v>
      </c>
      <c r="Y43" s="268" t="s">
        <v>43</v>
      </c>
      <c r="Z43" s="269"/>
      <c r="AA43" s="269"/>
      <c r="AB43" s="269"/>
      <c r="AC43" s="270"/>
      <c r="AD43" s="273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5"/>
      <c r="AR43" s="276"/>
      <c r="AS43" s="277"/>
      <c r="AT43" s="48" t="s">
        <v>11</v>
      </c>
      <c r="AU43" s="277"/>
      <c r="AV43" s="278"/>
      <c r="AW43" s="250"/>
      <c r="AX43" s="251"/>
      <c r="AY43" s="49"/>
      <c r="AZ43" s="251"/>
      <c r="BA43" s="251"/>
    </row>
    <row r="44" spans="1:53" s="40" customFormat="1">
      <c r="A44" s="238" t="s">
        <v>92</v>
      </c>
      <c r="B44" s="239"/>
      <c r="C44" s="240"/>
      <c r="D44" s="241" t="s">
        <v>42</v>
      </c>
      <c r="E44" s="242"/>
      <c r="F44" s="242"/>
      <c r="G44" s="242"/>
      <c r="H44" s="243"/>
      <c r="I44" s="244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60"/>
      <c r="X44" s="4" t="s">
        <v>11</v>
      </c>
      <c r="Y44" s="241" t="s">
        <v>41</v>
      </c>
      <c r="Z44" s="242"/>
      <c r="AA44" s="242"/>
      <c r="AB44" s="242"/>
      <c r="AC44" s="243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61"/>
      <c r="AR44" s="247"/>
      <c r="AS44" s="248"/>
      <c r="AT44" s="5" t="s">
        <v>11</v>
      </c>
      <c r="AU44" s="248"/>
      <c r="AV44" s="249"/>
      <c r="AW44" s="250"/>
      <c r="AX44" s="251"/>
      <c r="AY44" s="49"/>
      <c r="AZ44" s="251"/>
      <c r="BA44" s="251"/>
    </row>
    <row r="45" spans="1:53" s="40" customFormat="1">
      <c r="A45" s="238" t="s">
        <v>93</v>
      </c>
      <c r="B45" s="239"/>
      <c r="C45" s="240"/>
      <c r="D45" s="241" t="s">
        <v>46</v>
      </c>
      <c r="E45" s="242"/>
      <c r="F45" s="242"/>
      <c r="G45" s="242"/>
      <c r="H45" s="243"/>
      <c r="I45" s="244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6"/>
      <c r="X45" s="6" t="s">
        <v>11</v>
      </c>
      <c r="Y45" s="241" t="s">
        <v>45</v>
      </c>
      <c r="Z45" s="242"/>
      <c r="AA45" s="242"/>
      <c r="AB45" s="242"/>
      <c r="AC45" s="243"/>
      <c r="AD45" s="10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  <c r="AR45" s="247"/>
      <c r="AS45" s="248"/>
      <c r="AT45" s="5" t="s">
        <v>11</v>
      </c>
      <c r="AU45" s="248"/>
      <c r="AV45" s="249"/>
      <c r="AW45" s="250"/>
      <c r="AX45" s="251"/>
      <c r="AY45" s="49"/>
      <c r="AZ45" s="251"/>
      <c r="BA45" s="251"/>
    </row>
    <row r="46" spans="1:53" s="40" customFormat="1" ht="13.5" thickBot="1">
      <c r="A46" s="199" t="s">
        <v>94</v>
      </c>
      <c r="B46" s="200"/>
      <c r="C46" s="201"/>
      <c r="D46" s="202" t="s">
        <v>44</v>
      </c>
      <c r="E46" s="252"/>
      <c r="F46" s="252"/>
      <c r="G46" s="252"/>
      <c r="H46" s="253"/>
      <c r="I46" s="205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5"/>
      <c r="X46" s="50" t="s">
        <v>11</v>
      </c>
      <c r="Y46" s="202" t="s">
        <v>47</v>
      </c>
      <c r="Z46" s="252"/>
      <c r="AA46" s="252"/>
      <c r="AB46" s="252"/>
      <c r="AC46" s="253"/>
      <c r="AD46" s="9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4"/>
      <c r="AR46" s="256"/>
      <c r="AS46" s="257"/>
      <c r="AT46" s="51" t="s">
        <v>11</v>
      </c>
      <c r="AU46" s="257"/>
      <c r="AV46" s="258"/>
      <c r="AW46" s="250"/>
      <c r="AX46" s="251"/>
      <c r="AY46" s="49"/>
      <c r="AZ46" s="251"/>
      <c r="BA46" s="251"/>
    </row>
    <row r="47" spans="1:53" s="40" customFormat="1" ht="14.25" thickTop="1" thickBot="1"/>
    <row r="48" spans="1:53" s="42" customFormat="1" ht="20.25" thickTop="1" thickBot="1">
      <c r="A48" s="45" t="s">
        <v>17</v>
      </c>
      <c r="AR48" s="196" t="s">
        <v>18</v>
      </c>
      <c r="AS48" s="197"/>
      <c r="AT48" s="197"/>
      <c r="AU48" s="197"/>
      <c r="AV48" s="198"/>
      <c r="AW48" s="196" t="s">
        <v>19</v>
      </c>
      <c r="AX48" s="197"/>
      <c r="AY48" s="197"/>
      <c r="AZ48" s="197"/>
      <c r="BA48" s="198"/>
    </row>
    <row r="49" spans="1:53" s="42" customFormat="1" ht="13.5" thickTop="1">
      <c r="A49" s="212" t="s">
        <v>95</v>
      </c>
      <c r="B49" s="213"/>
      <c r="C49" s="214"/>
      <c r="D49" s="215" t="s">
        <v>98</v>
      </c>
      <c r="E49" s="216"/>
      <c r="F49" s="216"/>
      <c r="G49" s="216"/>
      <c r="H49" s="217"/>
      <c r="I49" s="218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20"/>
      <c r="X49" s="47" t="s">
        <v>11</v>
      </c>
      <c r="Y49" s="215" t="s">
        <v>100</v>
      </c>
      <c r="Z49" s="216"/>
      <c r="AA49" s="216"/>
      <c r="AB49" s="216"/>
      <c r="AC49" s="217"/>
      <c r="AD49" s="218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21"/>
      <c r="AR49" s="222"/>
      <c r="AS49" s="223"/>
      <c r="AT49" s="48" t="s">
        <v>11</v>
      </c>
      <c r="AU49" s="223"/>
      <c r="AV49" s="224"/>
      <c r="AW49" s="222"/>
      <c r="AX49" s="223"/>
      <c r="AY49" s="48" t="s">
        <v>11</v>
      </c>
      <c r="AZ49" s="223"/>
      <c r="BA49" s="224"/>
    </row>
    <row r="50" spans="1:53" s="42" customFormat="1" ht="13.5" thickBot="1">
      <c r="A50" s="199" t="s">
        <v>96</v>
      </c>
      <c r="B50" s="200"/>
      <c r="C50" s="201"/>
      <c r="D50" s="202" t="s">
        <v>99</v>
      </c>
      <c r="E50" s="203"/>
      <c r="F50" s="203"/>
      <c r="G50" s="203"/>
      <c r="H50" s="204"/>
      <c r="I50" s="205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7"/>
      <c r="X50" s="50" t="s">
        <v>11</v>
      </c>
      <c r="Y50" s="202" t="s">
        <v>101</v>
      </c>
      <c r="Z50" s="203"/>
      <c r="AA50" s="203"/>
      <c r="AB50" s="203"/>
      <c r="AC50" s="204"/>
      <c r="AD50" s="205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8"/>
      <c r="AR50" s="209"/>
      <c r="AS50" s="210"/>
      <c r="AT50" s="51" t="s">
        <v>11</v>
      </c>
      <c r="AU50" s="210"/>
      <c r="AV50" s="211"/>
      <c r="AW50" s="209"/>
      <c r="AX50" s="210"/>
      <c r="AY50" s="51" t="s">
        <v>11</v>
      </c>
      <c r="AZ50" s="210"/>
      <c r="BA50" s="211"/>
    </row>
    <row r="51" spans="1:53" s="42" customFormat="1" ht="14.25" thickTop="1" thickBot="1">
      <c r="AJ51" s="57"/>
      <c r="AK51" s="57"/>
      <c r="AL51" s="57"/>
      <c r="AM51" s="57"/>
      <c r="AN51" s="57"/>
      <c r="AO51" s="57"/>
      <c r="AP51" s="57"/>
      <c r="AQ51" s="57"/>
      <c r="AR51" s="58"/>
      <c r="AS51" s="57"/>
      <c r="AT51" s="63"/>
      <c r="AU51" s="58"/>
      <c r="AV51" s="57"/>
      <c r="AW51" s="58"/>
      <c r="AX51" s="57"/>
      <c r="AY51" s="63"/>
      <c r="AZ51" s="58"/>
      <c r="BA51" s="57"/>
    </row>
    <row r="52" spans="1:53" s="40" customFormat="1" ht="20.25" thickTop="1" thickBot="1">
      <c r="A52" s="45" t="s">
        <v>24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196" t="s">
        <v>18</v>
      </c>
      <c r="AS52" s="197"/>
      <c r="AT52" s="197"/>
      <c r="AU52" s="197"/>
      <c r="AV52" s="198"/>
      <c r="AW52" s="196" t="s">
        <v>19</v>
      </c>
      <c r="AX52" s="197"/>
      <c r="AY52" s="197"/>
      <c r="AZ52" s="197"/>
      <c r="BA52" s="198"/>
    </row>
    <row r="53" spans="1:53" s="40" customFormat="1" ht="14.25" thickTop="1" thickBot="1">
      <c r="A53" s="225" t="s">
        <v>97</v>
      </c>
      <c r="B53" s="226"/>
      <c r="C53" s="227"/>
      <c r="D53" s="228" t="s">
        <v>102</v>
      </c>
      <c r="E53" s="229"/>
      <c r="F53" s="229"/>
      <c r="G53" s="229"/>
      <c r="H53" s="230"/>
      <c r="I53" s="231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3"/>
      <c r="X53" s="52" t="s">
        <v>11</v>
      </c>
      <c r="Y53" s="228" t="s">
        <v>103</v>
      </c>
      <c r="Z53" s="229"/>
      <c r="AA53" s="229"/>
      <c r="AB53" s="229"/>
      <c r="AC53" s="230"/>
      <c r="AD53" s="231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4"/>
      <c r="AR53" s="235"/>
      <c r="AS53" s="236"/>
      <c r="AT53" s="53" t="s">
        <v>11</v>
      </c>
      <c r="AU53" s="236"/>
      <c r="AV53" s="237"/>
      <c r="AW53" s="235"/>
      <c r="AX53" s="236"/>
      <c r="AY53" s="53" t="s">
        <v>11</v>
      </c>
      <c r="AZ53" s="236"/>
      <c r="BA53" s="237"/>
    </row>
    <row r="54" spans="1:53" ht="13.5" thickTop="1"/>
  </sheetData>
  <sortState ref="B11:R15">
    <sortCondition ref="B11"/>
  </sortState>
  <mergeCells count="397">
    <mergeCell ref="AQ38:AR38"/>
    <mergeCell ref="AS38:AT38"/>
    <mergeCell ref="AU38:AV38"/>
    <mergeCell ref="AW38:AX38"/>
    <mergeCell ref="AY38:AZ38"/>
    <mergeCell ref="AS39:AT39"/>
    <mergeCell ref="AU39:AV39"/>
    <mergeCell ref="AY39:AZ39"/>
    <mergeCell ref="AK37:AL37"/>
    <mergeCell ref="AM37:AN37"/>
    <mergeCell ref="AO37:AP37"/>
    <mergeCell ref="AK38:AL38"/>
    <mergeCell ref="AM38:AN38"/>
    <mergeCell ref="AO38:AP38"/>
    <mergeCell ref="AK39:AL39"/>
    <mergeCell ref="AM39:AN39"/>
    <mergeCell ref="AO39:AP39"/>
    <mergeCell ref="AQ39:AR39"/>
    <mergeCell ref="B38:R38"/>
    <mergeCell ref="S38:T38"/>
    <mergeCell ref="W38:X38"/>
    <mergeCell ref="Y38:Z38"/>
    <mergeCell ref="AA38:AB38"/>
    <mergeCell ref="AC38:AD38"/>
    <mergeCell ref="AE38:AF38"/>
    <mergeCell ref="AG38:AH38"/>
    <mergeCell ref="AI38:AJ38"/>
    <mergeCell ref="B37:R37"/>
    <mergeCell ref="S37:T37"/>
    <mergeCell ref="W37:X37"/>
    <mergeCell ref="Y37:Z37"/>
    <mergeCell ref="AA37:AB37"/>
    <mergeCell ref="AC37:AD37"/>
    <mergeCell ref="AE37:AF37"/>
    <mergeCell ref="AG37:AH37"/>
    <mergeCell ref="AI37:AJ37"/>
    <mergeCell ref="AW35:AX35"/>
    <mergeCell ref="AY35:AZ35"/>
    <mergeCell ref="B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H31:AL31"/>
    <mergeCell ref="AM31:AN31"/>
    <mergeCell ref="S33:AD33"/>
    <mergeCell ref="A34:R34"/>
    <mergeCell ref="S34:T34"/>
    <mergeCell ref="AS34:AT34"/>
    <mergeCell ref="AU34:AV34"/>
    <mergeCell ref="AM34:AN34"/>
    <mergeCell ref="AO34:AP34"/>
    <mergeCell ref="AC35:AD35"/>
    <mergeCell ref="AQ34:AR34"/>
    <mergeCell ref="AW34:AX34"/>
    <mergeCell ref="AY34:AZ34"/>
    <mergeCell ref="AM28:AN28"/>
    <mergeCell ref="AO28:AP28"/>
    <mergeCell ref="AQ28:AR28"/>
    <mergeCell ref="B29:R29"/>
    <mergeCell ref="S29:T29"/>
    <mergeCell ref="V29:W29"/>
    <mergeCell ref="AA29:AB29"/>
    <mergeCell ref="AF29:AG29"/>
    <mergeCell ref="AK29:AL29"/>
    <mergeCell ref="B28:R28"/>
    <mergeCell ref="S28:T28"/>
    <mergeCell ref="V28:W28"/>
    <mergeCell ref="X28:Y28"/>
    <mergeCell ref="AA28:AB28"/>
    <mergeCell ref="AC28:AD28"/>
    <mergeCell ref="AF28:AG28"/>
    <mergeCell ref="AH28:AI28"/>
    <mergeCell ref="AK28:AL28"/>
    <mergeCell ref="X29:Y29"/>
    <mergeCell ref="AC29:AD29"/>
    <mergeCell ref="AH29:AI29"/>
    <mergeCell ref="AM29:AN29"/>
    <mergeCell ref="AK21:AL21"/>
    <mergeCell ref="AM21:AN21"/>
    <mergeCell ref="AO21:AP21"/>
    <mergeCell ref="A26:R26"/>
    <mergeCell ref="S26:W26"/>
    <mergeCell ref="X26:AB26"/>
    <mergeCell ref="AC26:AG26"/>
    <mergeCell ref="AH26:AL26"/>
    <mergeCell ref="AM26:AN26"/>
    <mergeCell ref="AI21:AJ21"/>
    <mergeCell ref="B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B21:R21"/>
    <mergeCell ref="S21:T21"/>
    <mergeCell ref="U21:V21"/>
    <mergeCell ref="W21:X21"/>
    <mergeCell ref="AY18:AZ18"/>
    <mergeCell ref="B19:R19"/>
    <mergeCell ref="S19:T19"/>
    <mergeCell ref="U19:V19"/>
    <mergeCell ref="AH10:AL10"/>
    <mergeCell ref="AM10:AN10"/>
    <mergeCell ref="AO10:AP10"/>
    <mergeCell ref="AQ10:AR10"/>
    <mergeCell ref="AK11:AL11"/>
    <mergeCell ref="AM11:AN11"/>
    <mergeCell ref="AO11:AP11"/>
    <mergeCell ref="AQ11:AR11"/>
    <mergeCell ref="AK12:AL12"/>
    <mergeCell ref="AM12:AN12"/>
    <mergeCell ref="AO12:AP12"/>
    <mergeCell ref="AQ12:AR12"/>
    <mergeCell ref="AK13:AL13"/>
    <mergeCell ref="AM13:AN13"/>
    <mergeCell ref="AO13:AP13"/>
    <mergeCell ref="AQ13:AR13"/>
    <mergeCell ref="AM14:AN14"/>
    <mergeCell ref="AO14:AP14"/>
    <mergeCell ref="AQ14:AR14"/>
    <mergeCell ref="AC15:AG15"/>
    <mergeCell ref="AW19:AX19"/>
    <mergeCell ref="AU19:AV19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O19:AP19"/>
    <mergeCell ref="AQ19:AR19"/>
    <mergeCell ref="AS19:AT19"/>
    <mergeCell ref="AG19:AH19"/>
    <mergeCell ref="AI19:AJ19"/>
    <mergeCell ref="AK19:AL19"/>
    <mergeCell ref="AM19:AN19"/>
    <mergeCell ref="AK14:AL14"/>
    <mergeCell ref="AH15:AL15"/>
    <mergeCell ref="AM15:AN15"/>
    <mergeCell ref="AO15:AP15"/>
    <mergeCell ref="A10:R10"/>
    <mergeCell ref="S10:W10"/>
    <mergeCell ref="X10:AB10"/>
    <mergeCell ref="AC10:AG10"/>
    <mergeCell ref="A1:BA1"/>
    <mergeCell ref="A2:BA2"/>
    <mergeCell ref="A3:BA3"/>
    <mergeCell ref="A4:BA4"/>
    <mergeCell ref="A5:BA5"/>
    <mergeCell ref="A7:BA7"/>
    <mergeCell ref="B12:R12"/>
    <mergeCell ref="S12:T12"/>
    <mergeCell ref="V12:W12"/>
    <mergeCell ref="X12:Y12"/>
    <mergeCell ref="AA12:AB12"/>
    <mergeCell ref="AC12:AD12"/>
    <mergeCell ref="AF12:AG12"/>
    <mergeCell ref="AH12:AI12"/>
    <mergeCell ref="B11:R11"/>
    <mergeCell ref="S11:T11"/>
    <mergeCell ref="V11:W11"/>
    <mergeCell ref="X11:Y11"/>
    <mergeCell ref="AA11:AB11"/>
    <mergeCell ref="AC11:AD11"/>
    <mergeCell ref="AF11:AG11"/>
    <mergeCell ref="AH11:AI11"/>
    <mergeCell ref="B14:R14"/>
    <mergeCell ref="S14:T14"/>
    <mergeCell ref="V14:W14"/>
    <mergeCell ref="X14:Y14"/>
    <mergeCell ref="AA14:AB14"/>
    <mergeCell ref="AC14:AD14"/>
    <mergeCell ref="AF14:AG14"/>
    <mergeCell ref="AH14:AI14"/>
    <mergeCell ref="B13:R13"/>
    <mergeCell ref="S13:T13"/>
    <mergeCell ref="V13:W13"/>
    <mergeCell ref="X13:Y13"/>
    <mergeCell ref="AA13:AB13"/>
    <mergeCell ref="AC13:AD13"/>
    <mergeCell ref="AF13:AG13"/>
    <mergeCell ref="AH13:AI13"/>
    <mergeCell ref="S17:AD17"/>
    <mergeCell ref="A18:R18"/>
    <mergeCell ref="S18:T18"/>
    <mergeCell ref="U18:V18"/>
    <mergeCell ref="W18:X18"/>
    <mergeCell ref="Y18:Z18"/>
    <mergeCell ref="AA18:AB18"/>
    <mergeCell ref="AC18:AD18"/>
    <mergeCell ref="AE18:AF18"/>
    <mergeCell ref="AY19:AZ19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W19:X19"/>
    <mergeCell ref="Y19:Z19"/>
    <mergeCell ref="AA19:AB19"/>
    <mergeCell ref="AC19:AD19"/>
    <mergeCell ref="AE19:AF19"/>
    <mergeCell ref="Y21:Z21"/>
    <mergeCell ref="AA21:AB21"/>
    <mergeCell ref="AC21:AD21"/>
    <mergeCell ref="AE21:AF21"/>
    <mergeCell ref="AG21:AH21"/>
    <mergeCell ref="AY22:AZ22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Y23:AZ23"/>
    <mergeCell ref="AK22:AL22"/>
    <mergeCell ref="AM22:AN22"/>
    <mergeCell ref="AO22:AP22"/>
    <mergeCell ref="AQ22:AR22"/>
    <mergeCell ref="AS22:AT22"/>
    <mergeCell ref="AU22:AV22"/>
    <mergeCell ref="AW22:AX22"/>
    <mergeCell ref="AM27:AN27"/>
    <mergeCell ref="AO26:AP26"/>
    <mergeCell ref="AQ26:AR26"/>
    <mergeCell ref="B27:R27"/>
    <mergeCell ref="S27:T27"/>
    <mergeCell ref="V27:W27"/>
    <mergeCell ref="AA27:AB27"/>
    <mergeCell ref="AF27:AG27"/>
    <mergeCell ref="AK27:AL27"/>
    <mergeCell ref="AO27:AP27"/>
    <mergeCell ref="AQ27:AR27"/>
    <mergeCell ref="AO29:AP29"/>
    <mergeCell ref="AQ29:AR29"/>
    <mergeCell ref="X27:Y27"/>
    <mergeCell ref="AC27:AD27"/>
    <mergeCell ref="AH27:AI27"/>
    <mergeCell ref="AO30:AP30"/>
    <mergeCell ref="AQ30:AR30"/>
    <mergeCell ref="AO31:AP31"/>
    <mergeCell ref="X30:Y30"/>
    <mergeCell ref="AC30:AD30"/>
    <mergeCell ref="AH30:AI30"/>
    <mergeCell ref="AM30:AN30"/>
    <mergeCell ref="B30:R30"/>
    <mergeCell ref="S30:T30"/>
    <mergeCell ref="V30:W30"/>
    <mergeCell ref="AA30:AB30"/>
    <mergeCell ref="AF30:AG30"/>
    <mergeCell ref="AK30:AL30"/>
    <mergeCell ref="AC31:AG31"/>
    <mergeCell ref="U37:V37"/>
    <mergeCell ref="U38:V38"/>
    <mergeCell ref="AI34:AJ34"/>
    <mergeCell ref="AK34:AL34"/>
    <mergeCell ref="U35:V35"/>
    <mergeCell ref="U34:V34"/>
    <mergeCell ref="W34:X34"/>
    <mergeCell ref="Y34:Z34"/>
    <mergeCell ref="AA34:AB34"/>
    <mergeCell ref="AC34:AD34"/>
    <mergeCell ref="AE34:AF34"/>
    <mergeCell ref="AG34:AH34"/>
    <mergeCell ref="B35:R35"/>
    <mergeCell ref="S35:T35"/>
    <mergeCell ref="W35:X35"/>
    <mergeCell ref="Y35:Z35"/>
    <mergeCell ref="AA35:AB35"/>
    <mergeCell ref="AR42:AV42"/>
    <mergeCell ref="AW42:BA42"/>
    <mergeCell ref="A43:C43"/>
    <mergeCell ref="D43:H43"/>
    <mergeCell ref="I43:W43"/>
    <mergeCell ref="Y43:AC43"/>
    <mergeCell ref="AD43:AQ43"/>
    <mergeCell ref="AR43:AS43"/>
    <mergeCell ref="AU43:AV43"/>
    <mergeCell ref="AW43:AX43"/>
    <mergeCell ref="AZ43:BA43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44:C44"/>
    <mergeCell ref="D44:H44"/>
    <mergeCell ref="I44:W44"/>
    <mergeCell ref="Y44:AC44"/>
    <mergeCell ref="AD44:AQ44"/>
    <mergeCell ref="AR44:AS44"/>
    <mergeCell ref="AU44:AV44"/>
    <mergeCell ref="AW44:AX44"/>
    <mergeCell ref="AZ44:BA44"/>
    <mergeCell ref="A45:C45"/>
    <mergeCell ref="D45:H45"/>
    <mergeCell ref="I45:W45"/>
    <mergeCell ref="Y45:AC45"/>
    <mergeCell ref="AR45:AS45"/>
    <mergeCell ref="AU45:AV45"/>
    <mergeCell ref="AW45:AX45"/>
    <mergeCell ref="AZ45:BA45"/>
    <mergeCell ref="A46:C46"/>
    <mergeCell ref="D46:H46"/>
    <mergeCell ref="I46:W46"/>
    <mergeCell ref="Y46:AC46"/>
    <mergeCell ref="AR46:AS46"/>
    <mergeCell ref="AU46:AV46"/>
    <mergeCell ref="AW46:AX46"/>
    <mergeCell ref="AZ46:BA46"/>
    <mergeCell ref="AR52:AV52"/>
    <mergeCell ref="AW52:BA52"/>
    <mergeCell ref="A53:C53"/>
    <mergeCell ref="D53:H53"/>
    <mergeCell ref="I53:W53"/>
    <mergeCell ref="Y53:AC53"/>
    <mergeCell ref="AD53:AQ53"/>
    <mergeCell ref="AR53:AS53"/>
    <mergeCell ref="AU53:AV53"/>
    <mergeCell ref="AW53:AX53"/>
    <mergeCell ref="AZ53:BA53"/>
    <mergeCell ref="AR48:AV48"/>
    <mergeCell ref="AW48:BA48"/>
    <mergeCell ref="A50:C50"/>
    <mergeCell ref="D50:H50"/>
    <mergeCell ref="I50:W50"/>
    <mergeCell ref="Y50:AC50"/>
    <mergeCell ref="AD50:AQ50"/>
    <mergeCell ref="AR50:AS50"/>
    <mergeCell ref="AU50:AV50"/>
    <mergeCell ref="AW50:AX50"/>
    <mergeCell ref="AZ50:BA50"/>
    <mergeCell ref="A49:C49"/>
    <mergeCell ref="D49:H49"/>
    <mergeCell ref="I49:W49"/>
    <mergeCell ref="Y49:AC49"/>
    <mergeCell ref="AD49:AQ49"/>
    <mergeCell ref="AR49:AS49"/>
    <mergeCell ref="AU49:AV49"/>
    <mergeCell ref="AW49:AX49"/>
    <mergeCell ref="AZ49:BA49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B58"/>
  <sheetViews>
    <sheetView showGridLines="0" topLeftCell="A18" workbookViewId="0">
      <selection activeCell="BF35" sqref="BF35"/>
    </sheetView>
  </sheetViews>
  <sheetFormatPr defaultRowHeight="12.75"/>
  <cols>
    <col min="1" max="1" width="3" style="40" customWidth="1"/>
    <col min="2" max="54" width="1.7109375" style="40" customWidth="1"/>
    <col min="55" max="16384" width="9.140625" style="40"/>
  </cols>
  <sheetData>
    <row r="1" spans="1:54" ht="19.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</row>
    <row r="2" spans="1:54">
      <c r="A2" s="364" t="s">
        <v>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</row>
    <row r="3" spans="1:54">
      <c r="A3" s="365" t="s">
        <v>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</row>
    <row r="4" spans="1:54">
      <c r="A4" s="365" t="s">
        <v>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</row>
    <row r="5" spans="1:54">
      <c r="A5" s="366" t="s">
        <v>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</row>
    <row r="6" spans="1:54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</row>
    <row r="7" spans="1:54" ht="22.5">
      <c r="A7" s="367" t="s">
        <v>87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</row>
    <row r="8" spans="1:54" ht="23.25">
      <c r="A8" s="13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</row>
    <row r="9" spans="1:54" ht="19.5" thickBot="1">
      <c r="A9" s="41" t="s">
        <v>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6"/>
      <c r="X9" s="42"/>
      <c r="Y9" s="42"/>
      <c r="Z9" s="42"/>
      <c r="AA9" s="42"/>
      <c r="AB9" s="42"/>
      <c r="AC9" s="46" t="s">
        <v>48</v>
      </c>
      <c r="AD9" s="42"/>
      <c r="AE9" s="42"/>
      <c r="AF9" s="42"/>
      <c r="AG9" s="42"/>
      <c r="AH9" s="42"/>
      <c r="AI9" s="54"/>
      <c r="AJ9" s="42"/>
      <c r="AK9" s="46"/>
      <c r="AL9" s="42"/>
      <c r="AM9" s="42"/>
      <c r="AN9" s="42"/>
      <c r="AO9" s="54"/>
      <c r="AP9" s="42"/>
      <c r="AQ9" s="42"/>
      <c r="AR9" s="46"/>
      <c r="AS9" s="42"/>
      <c r="AT9" s="54"/>
      <c r="AU9" s="42"/>
      <c r="AV9" s="42"/>
      <c r="AW9" s="54"/>
      <c r="AX9" s="42"/>
      <c r="AY9" s="42"/>
      <c r="AZ9" s="42"/>
      <c r="BA9" s="42"/>
    </row>
    <row r="10" spans="1:54" s="42" customFormat="1" ht="14.25" thickTop="1" thickBot="1">
      <c r="A10" s="196" t="s">
        <v>38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8"/>
      <c r="S10" s="82">
        <v>1</v>
      </c>
      <c r="T10" s="83"/>
      <c r="U10" s="83"/>
      <c r="V10" s="83"/>
      <c r="W10" s="83"/>
      <c r="X10" s="84">
        <v>2</v>
      </c>
      <c r="Y10" s="83"/>
      <c r="Z10" s="83"/>
      <c r="AA10" s="83"/>
      <c r="AB10" s="83"/>
      <c r="AC10" s="84">
        <v>3</v>
      </c>
      <c r="AD10" s="83"/>
      <c r="AE10" s="83"/>
      <c r="AF10" s="83"/>
      <c r="AG10" s="83"/>
      <c r="AH10" s="84">
        <v>4</v>
      </c>
      <c r="AI10" s="83"/>
      <c r="AJ10" s="83"/>
      <c r="AK10" s="83"/>
      <c r="AL10" s="83"/>
      <c r="AM10" s="84">
        <v>5</v>
      </c>
      <c r="AN10" s="83"/>
      <c r="AO10" s="83"/>
      <c r="AP10" s="83"/>
      <c r="AQ10" s="92"/>
      <c r="AR10" s="476" t="s">
        <v>8</v>
      </c>
      <c r="AS10" s="477"/>
      <c r="AT10" s="476" t="s">
        <v>9</v>
      </c>
      <c r="AU10" s="477"/>
      <c r="AV10" s="476" t="s">
        <v>10</v>
      </c>
      <c r="AW10" s="477"/>
      <c r="AX10" s="123"/>
      <c r="AY10" s="428"/>
      <c r="AZ10" s="428"/>
    </row>
    <row r="11" spans="1:54" s="42" customFormat="1" ht="13.5" thickTop="1">
      <c r="A11" s="55">
        <v>1</v>
      </c>
      <c r="B11" s="493" t="s">
        <v>76</v>
      </c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5"/>
      <c r="S11" s="93"/>
      <c r="T11" s="94"/>
      <c r="U11" s="94"/>
      <c r="V11" s="94"/>
      <c r="W11" s="94"/>
      <c r="X11" s="478">
        <v>3</v>
      </c>
      <c r="Y11" s="479"/>
      <c r="Z11" s="174" t="s">
        <v>11</v>
      </c>
      <c r="AA11" s="456">
        <v>3</v>
      </c>
      <c r="AB11" s="457"/>
      <c r="AC11" s="464"/>
      <c r="AD11" s="465"/>
      <c r="AE11" s="74" t="s">
        <v>11</v>
      </c>
      <c r="AF11" s="465"/>
      <c r="AG11" s="503"/>
      <c r="AH11" s="458">
        <v>5</v>
      </c>
      <c r="AI11" s="459"/>
      <c r="AJ11" s="165" t="s">
        <v>11</v>
      </c>
      <c r="AK11" s="459">
        <v>2</v>
      </c>
      <c r="AL11" s="460"/>
      <c r="AM11" s="674">
        <v>1</v>
      </c>
      <c r="AN11" s="674"/>
      <c r="AO11" s="153" t="s">
        <v>11</v>
      </c>
      <c r="AP11" s="675">
        <v>0</v>
      </c>
      <c r="AQ11" s="675"/>
      <c r="AR11" s="484">
        <f>SUM(D11+I11+N11+S11+X11+AC11+AH11+AM11)</f>
        <v>9</v>
      </c>
      <c r="AS11" s="485"/>
      <c r="AT11" s="484">
        <f>SUM(G11+L11+Q11+V11+AA11+AF11+AK11+AP11)</f>
        <v>5</v>
      </c>
      <c r="AU11" s="485"/>
      <c r="AV11" s="486">
        <v>7</v>
      </c>
      <c r="AW11" s="487"/>
      <c r="AX11" s="124"/>
      <c r="AY11" s="394"/>
      <c r="AZ11" s="394"/>
    </row>
    <row r="12" spans="1:54" s="42" customFormat="1">
      <c r="A12" s="56">
        <v>2</v>
      </c>
      <c r="B12" s="421" t="s">
        <v>131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3"/>
      <c r="S12" s="488">
        <v>3</v>
      </c>
      <c r="T12" s="489"/>
      <c r="U12" s="175" t="s">
        <v>11</v>
      </c>
      <c r="V12" s="489">
        <v>3</v>
      </c>
      <c r="W12" s="490"/>
      <c r="X12" s="60"/>
      <c r="Y12" s="61"/>
      <c r="Z12" s="61"/>
      <c r="AA12" s="61"/>
      <c r="AB12" s="61"/>
      <c r="AC12" s="480"/>
      <c r="AD12" s="481"/>
      <c r="AE12" s="90" t="s">
        <v>11</v>
      </c>
      <c r="AF12" s="481"/>
      <c r="AG12" s="491"/>
      <c r="AH12" s="468"/>
      <c r="AI12" s="451"/>
      <c r="AJ12" s="90" t="s">
        <v>11</v>
      </c>
      <c r="AK12" s="451"/>
      <c r="AL12" s="452"/>
      <c r="AM12" s="660">
        <v>1</v>
      </c>
      <c r="AN12" s="660"/>
      <c r="AO12" s="155" t="s">
        <v>11</v>
      </c>
      <c r="AP12" s="665">
        <v>0</v>
      </c>
      <c r="AQ12" s="665"/>
      <c r="AR12" s="395">
        <f>SUM(D12+I12+N12+S12+X12+AC12+AH12+AM12)</f>
        <v>4</v>
      </c>
      <c r="AS12" s="396"/>
      <c r="AT12" s="395">
        <f>SUM(G12+L12+Q12+V12+AA12+AF12+AK12+AP12)</f>
        <v>3</v>
      </c>
      <c r="AU12" s="396"/>
      <c r="AV12" s="400">
        <v>4</v>
      </c>
      <c r="AW12" s="401"/>
      <c r="AX12" s="124"/>
      <c r="AY12" s="394"/>
      <c r="AZ12" s="394"/>
    </row>
    <row r="13" spans="1:54" s="42" customFormat="1">
      <c r="A13" s="56">
        <v>3</v>
      </c>
      <c r="B13" s="421" t="s">
        <v>12</v>
      </c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3"/>
      <c r="S13" s="540"/>
      <c r="T13" s="537"/>
      <c r="U13" s="90" t="s">
        <v>11</v>
      </c>
      <c r="V13" s="537"/>
      <c r="W13" s="538"/>
      <c r="X13" s="472"/>
      <c r="Y13" s="473"/>
      <c r="Z13" s="90" t="s">
        <v>11</v>
      </c>
      <c r="AA13" s="473"/>
      <c r="AB13" s="474"/>
      <c r="AC13" s="60"/>
      <c r="AD13" s="61"/>
      <c r="AE13" s="61"/>
      <c r="AF13" s="61"/>
      <c r="AG13" s="61"/>
      <c r="AH13" s="468"/>
      <c r="AI13" s="451"/>
      <c r="AJ13" s="90" t="s">
        <v>11</v>
      </c>
      <c r="AK13" s="451"/>
      <c r="AL13" s="452"/>
      <c r="AM13" s="660">
        <v>1</v>
      </c>
      <c r="AN13" s="660"/>
      <c r="AO13" s="155" t="s">
        <v>11</v>
      </c>
      <c r="AP13" s="665">
        <v>0</v>
      </c>
      <c r="AQ13" s="665"/>
      <c r="AR13" s="395">
        <f>SUM(D13+I13+N13+S13+X13+AC13+AH13+AM13)</f>
        <v>1</v>
      </c>
      <c r="AS13" s="396"/>
      <c r="AT13" s="395">
        <f>SUM(G13+L13+Q13+V13+AA13+AF13+AK13+AP13)</f>
        <v>0</v>
      </c>
      <c r="AU13" s="396"/>
      <c r="AV13" s="400">
        <v>3</v>
      </c>
      <c r="AW13" s="401"/>
      <c r="AX13" s="124"/>
      <c r="AY13" s="394"/>
      <c r="AZ13" s="394"/>
    </row>
    <row r="14" spans="1:54" s="42" customFormat="1">
      <c r="A14" s="56">
        <v>4</v>
      </c>
      <c r="B14" s="421" t="s">
        <v>33</v>
      </c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3"/>
      <c r="S14" s="466">
        <v>2</v>
      </c>
      <c r="T14" s="454"/>
      <c r="U14" s="90" t="s">
        <v>11</v>
      </c>
      <c r="V14" s="454">
        <v>5</v>
      </c>
      <c r="W14" s="467"/>
      <c r="X14" s="468"/>
      <c r="Y14" s="451"/>
      <c r="Z14" s="90" t="s">
        <v>11</v>
      </c>
      <c r="AA14" s="451"/>
      <c r="AB14" s="452"/>
      <c r="AC14" s="468"/>
      <c r="AD14" s="451"/>
      <c r="AE14" s="90" t="s">
        <v>11</v>
      </c>
      <c r="AF14" s="451"/>
      <c r="AG14" s="452"/>
      <c r="AH14" s="60"/>
      <c r="AI14" s="61"/>
      <c r="AJ14" s="61"/>
      <c r="AK14" s="61"/>
      <c r="AL14" s="61"/>
      <c r="AM14" s="660">
        <v>1</v>
      </c>
      <c r="AN14" s="660"/>
      <c r="AO14" s="155" t="s">
        <v>11</v>
      </c>
      <c r="AP14" s="665">
        <v>0</v>
      </c>
      <c r="AQ14" s="665"/>
      <c r="AR14" s="395">
        <f>SUM(D14+I14+N14+S14+X14+AC14+AH14+AM14)</f>
        <v>3</v>
      </c>
      <c r="AS14" s="396"/>
      <c r="AT14" s="395">
        <f>SUM(G14+L14+Q14+V14+AA14+AF14+AK14+AP14)</f>
        <v>5</v>
      </c>
      <c r="AU14" s="396"/>
      <c r="AV14" s="400">
        <v>3</v>
      </c>
      <c r="AW14" s="401"/>
      <c r="AX14" s="124"/>
      <c r="AY14" s="394"/>
      <c r="AZ14" s="394"/>
    </row>
    <row r="15" spans="1:54" s="42" customFormat="1" ht="13.5" thickBot="1">
      <c r="A15" s="64">
        <v>5</v>
      </c>
      <c r="B15" s="415" t="s">
        <v>139</v>
      </c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7"/>
      <c r="S15" s="697">
        <v>0</v>
      </c>
      <c r="T15" s="697"/>
      <c r="U15" s="160" t="s">
        <v>11</v>
      </c>
      <c r="V15" s="655">
        <v>1</v>
      </c>
      <c r="W15" s="655"/>
      <c r="X15" s="656">
        <v>0</v>
      </c>
      <c r="Y15" s="656"/>
      <c r="Z15" s="160" t="s">
        <v>11</v>
      </c>
      <c r="AA15" s="655">
        <v>1</v>
      </c>
      <c r="AB15" s="655"/>
      <c r="AC15" s="656">
        <v>0</v>
      </c>
      <c r="AD15" s="656"/>
      <c r="AE15" s="160" t="s">
        <v>11</v>
      </c>
      <c r="AF15" s="655">
        <v>1</v>
      </c>
      <c r="AG15" s="655"/>
      <c r="AH15" s="656">
        <v>0</v>
      </c>
      <c r="AI15" s="656"/>
      <c r="AJ15" s="160" t="s">
        <v>11</v>
      </c>
      <c r="AK15" s="655">
        <v>1</v>
      </c>
      <c r="AL15" s="655"/>
      <c r="AM15" s="96"/>
      <c r="AN15" s="97"/>
      <c r="AO15" s="97"/>
      <c r="AP15" s="97"/>
      <c r="AQ15" s="98"/>
      <c r="AR15" s="403">
        <f>SUM(D15+I15+N15+S15+X15+AC15+AH15+AM15)</f>
        <v>0</v>
      </c>
      <c r="AS15" s="404"/>
      <c r="AT15" s="403">
        <f>SUM(G15+L15+Q15+V15+AA15+AF15+AK15+AP15)</f>
        <v>4</v>
      </c>
      <c r="AU15" s="404"/>
      <c r="AV15" s="436">
        <v>0</v>
      </c>
      <c r="AW15" s="437"/>
      <c r="AX15" s="124"/>
      <c r="AY15" s="394"/>
      <c r="AZ15" s="394"/>
    </row>
    <row r="16" spans="1:54" s="42" customFormat="1" ht="14.25" thickTop="1" thickBot="1">
      <c r="A16" s="185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7"/>
      <c r="O16" s="186"/>
      <c r="P16" s="186"/>
      <c r="Q16" s="186"/>
      <c r="R16" s="186"/>
      <c r="S16" s="187"/>
      <c r="T16" s="186"/>
      <c r="U16" s="186"/>
      <c r="V16" s="186"/>
      <c r="W16" s="186"/>
      <c r="X16" s="187"/>
      <c r="Y16" s="186"/>
      <c r="Z16" s="186"/>
      <c r="AA16" s="186"/>
      <c r="AB16" s="186"/>
      <c r="AC16" s="187"/>
      <c r="AD16" s="188"/>
      <c r="AE16" s="188"/>
      <c r="AH16" s="44"/>
      <c r="AM16" s="405" t="s">
        <v>14</v>
      </c>
      <c r="AN16" s="406"/>
      <c r="AO16" s="406"/>
      <c r="AP16" s="406"/>
      <c r="AQ16" s="407"/>
      <c r="AR16" s="408">
        <f>SUM(AR11:AR15)</f>
        <v>17</v>
      </c>
      <c r="AS16" s="409"/>
      <c r="AT16" s="408">
        <f>SUM(AT11:AT15)</f>
        <v>17</v>
      </c>
      <c r="AU16" s="409"/>
      <c r="AV16" s="85"/>
      <c r="AW16" s="99"/>
      <c r="AX16" s="127"/>
      <c r="AY16" s="435"/>
      <c r="AZ16" s="435"/>
    </row>
    <row r="17" spans="1:54" s="42" customFormat="1" ht="12.75" customHeight="1" thickTop="1" thickBot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497" t="s">
        <v>15</v>
      </c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</row>
    <row r="18" spans="1:54" s="42" customFormat="1" ht="14.25" thickTop="1" thickBot="1">
      <c r="A18" s="196" t="s">
        <v>38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8"/>
      <c r="S18" s="262">
        <v>1</v>
      </c>
      <c r="T18" s="263"/>
      <c r="U18" s="264">
        <v>2</v>
      </c>
      <c r="V18" s="263"/>
      <c r="W18" s="264">
        <v>3</v>
      </c>
      <c r="X18" s="263"/>
      <c r="Y18" s="264">
        <v>4</v>
      </c>
      <c r="Z18" s="263"/>
      <c r="AA18" s="264">
        <v>5</v>
      </c>
      <c r="AB18" s="263"/>
      <c r="AC18" s="264">
        <v>6</v>
      </c>
      <c r="AD18" s="263"/>
      <c r="AE18" s="264">
        <v>7</v>
      </c>
      <c r="AF18" s="263"/>
      <c r="AG18" s="264">
        <v>8</v>
      </c>
      <c r="AH18" s="263"/>
      <c r="AI18" s="264">
        <v>9</v>
      </c>
      <c r="AJ18" s="263"/>
      <c r="AK18" s="264">
        <v>10</v>
      </c>
      <c r="AL18" s="263"/>
      <c r="AM18" s="264">
        <v>11</v>
      </c>
      <c r="AN18" s="263"/>
      <c r="AO18" s="264">
        <v>12</v>
      </c>
      <c r="AP18" s="335"/>
      <c r="AQ18" s="414"/>
      <c r="AR18" s="414"/>
      <c r="AS18" s="414"/>
      <c r="AT18" s="414"/>
      <c r="AU18" s="414"/>
      <c r="AV18" s="414"/>
      <c r="AW18" s="428"/>
      <c r="AX18" s="428"/>
      <c r="AY18" s="414"/>
      <c r="AZ18" s="414"/>
    </row>
    <row r="19" spans="1:54" s="42" customFormat="1" ht="13.5" thickTop="1">
      <c r="A19" s="55">
        <v>1</v>
      </c>
      <c r="B19" s="493" t="s">
        <v>76</v>
      </c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5"/>
      <c r="S19" s="431" t="s">
        <v>85</v>
      </c>
      <c r="T19" s="425"/>
      <c r="U19" s="425" t="s">
        <v>85</v>
      </c>
      <c r="V19" s="425"/>
      <c r="W19" s="425" t="s">
        <v>85</v>
      </c>
      <c r="X19" s="425"/>
      <c r="Y19" s="425" t="s">
        <v>85</v>
      </c>
      <c r="Z19" s="425"/>
      <c r="AA19" s="425" t="s">
        <v>85</v>
      </c>
      <c r="AB19" s="425"/>
      <c r="AC19" s="425" t="s">
        <v>85</v>
      </c>
      <c r="AD19" s="425"/>
      <c r="AE19" s="425" t="s">
        <v>85</v>
      </c>
      <c r="AF19" s="425"/>
      <c r="AG19" s="425"/>
      <c r="AH19" s="425"/>
      <c r="AI19" s="425"/>
      <c r="AJ19" s="425"/>
      <c r="AK19" s="425"/>
      <c r="AL19" s="425"/>
      <c r="AM19" s="433"/>
      <c r="AN19" s="433"/>
      <c r="AO19" s="433"/>
      <c r="AP19" s="434"/>
      <c r="AQ19" s="399"/>
      <c r="AR19" s="399"/>
      <c r="AS19" s="399"/>
      <c r="AT19" s="399"/>
      <c r="AU19" s="399"/>
      <c r="AV19" s="399"/>
      <c r="AW19" s="402"/>
      <c r="AX19" s="402"/>
      <c r="AY19" s="432"/>
      <c r="AZ19" s="432"/>
    </row>
    <row r="20" spans="1:54" s="42" customFormat="1">
      <c r="A20" s="56">
        <v>2</v>
      </c>
      <c r="B20" s="421" t="s">
        <v>131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3"/>
      <c r="S20" s="413" t="s">
        <v>85</v>
      </c>
      <c r="T20" s="398"/>
      <c r="U20" s="397" t="s">
        <v>85</v>
      </c>
      <c r="V20" s="398"/>
      <c r="W20" s="397" t="s">
        <v>85</v>
      </c>
      <c r="X20" s="398"/>
      <c r="Y20" s="397" t="s">
        <v>85</v>
      </c>
      <c r="Z20" s="398"/>
      <c r="AA20" s="397"/>
      <c r="AB20" s="398"/>
      <c r="AC20" s="397"/>
      <c r="AD20" s="398"/>
      <c r="AE20" s="397"/>
      <c r="AF20" s="398"/>
      <c r="AG20" s="397"/>
      <c r="AH20" s="398"/>
      <c r="AI20" s="397"/>
      <c r="AJ20" s="398"/>
      <c r="AK20" s="397"/>
      <c r="AL20" s="398"/>
      <c r="AM20" s="331"/>
      <c r="AN20" s="332"/>
      <c r="AO20" s="331"/>
      <c r="AP20" s="383"/>
      <c r="AQ20" s="399"/>
      <c r="AR20" s="399"/>
      <c r="AS20" s="399"/>
      <c r="AT20" s="399"/>
      <c r="AU20" s="399"/>
      <c r="AV20" s="399"/>
      <c r="AW20" s="402"/>
      <c r="AX20" s="402"/>
      <c r="AY20" s="399"/>
      <c r="AZ20" s="399"/>
    </row>
    <row r="21" spans="1:54" s="42" customFormat="1">
      <c r="A21" s="56">
        <v>3</v>
      </c>
      <c r="B21" s="421" t="s">
        <v>12</v>
      </c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3"/>
      <c r="S21" s="413" t="s">
        <v>85</v>
      </c>
      <c r="T21" s="398"/>
      <c r="U21" s="397" t="s">
        <v>85</v>
      </c>
      <c r="V21" s="398"/>
      <c r="W21" s="397" t="s">
        <v>85</v>
      </c>
      <c r="X21" s="398"/>
      <c r="Y21" s="397"/>
      <c r="Z21" s="398"/>
      <c r="AA21" s="397"/>
      <c r="AB21" s="398"/>
      <c r="AC21" s="397"/>
      <c r="AD21" s="398"/>
      <c r="AE21" s="397"/>
      <c r="AF21" s="398"/>
      <c r="AG21" s="397"/>
      <c r="AH21" s="398"/>
      <c r="AI21" s="397"/>
      <c r="AJ21" s="398"/>
      <c r="AK21" s="397"/>
      <c r="AL21" s="398"/>
      <c r="AM21" s="397"/>
      <c r="AN21" s="398"/>
      <c r="AO21" s="397"/>
      <c r="AP21" s="424"/>
      <c r="AQ21" s="399"/>
      <c r="AR21" s="399"/>
      <c r="AS21" s="399"/>
      <c r="AT21" s="399"/>
      <c r="AU21" s="399"/>
      <c r="AV21" s="399"/>
      <c r="AW21" s="402"/>
      <c r="AX21" s="402"/>
      <c r="AY21" s="399"/>
      <c r="AZ21" s="399"/>
    </row>
    <row r="22" spans="1:54" s="42" customFormat="1">
      <c r="A22" s="56">
        <v>4</v>
      </c>
      <c r="B22" s="421" t="s">
        <v>33</v>
      </c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3"/>
      <c r="S22" s="413" t="s">
        <v>85</v>
      </c>
      <c r="T22" s="398"/>
      <c r="U22" s="397" t="s">
        <v>85</v>
      </c>
      <c r="V22" s="398"/>
      <c r="W22" s="397" t="s">
        <v>85</v>
      </c>
      <c r="X22" s="398"/>
      <c r="Y22" s="397"/>
      <c r="Z22" s="398"/>
      <c r="AA22" s="397"/>
      <c r="AB22" s="398"/>
      <c r="AC22" s="397"/>
      <c r="AD22" s="398"/>
      <c r="AE22" s="397"/>
      <c r="AF22" s="398"/>
      <c r="AG22" s="397"/>
      <c r="AH22" s="398"/>
      <c r="AI22" s="397"/>
      <c r="AJ22" s="398"/>
      <c r="AK22" s="331"/>
      <c r="AL22" s="332"/>
      <c r="AM22" s="331"/>
      <c r="AN22" s="332"/>
      <c r="AO22" s="331"/>
      <c r="AP22" s="383"/>
      <c r="AQ22" s="399"/>
      <c r="AR22" s="399"/>
      <c r="AS22" s="399"/>
      <c r="AT22" s="399"/>
      <c r="AU22" s="399"/>
      <c r="AV22" s="399"/>
      <c r="AW22" s="402"/>
      <c r="AX22" s="402"/>
      <c r="AY22" s="399"/>
      <c r="AZ22" s="399"/>
    </row>
    <row r="23" spans="1:54" s="42" customFormat="1" ht="13.5" thickBot="1">
      <c r="A23" s="64">
        <v>5</v>
      </c>
      <c r="B23" s="415" t="s">
        <v>139</v>
      </c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7"/>
      <c r="S23" s="712"/>
      <c r="T23" s="713"/>
      <c r="U23" s="710" t="s">
        <v>168</v>
      </c>
      <c r="V23" s="711"/>
      <c r="W23" s="710" t="s">
        <v>169</v>
      </c>
      <c r="X23" s="711"/>
      <c r="Y23" s="710" t="s">
        <v>170</v>
      </c>
      <c r="Z23" s="711"/>
      <c r="AA23" s="710" t="s">
        <v>171</v>
      </c>
      <c r="AB23" s="711"/>
      <c r="AC23" s="710" t="s">
        <v>170</v>
      </c>
      <c r="AD23" s="711"/>
      <c r="AE23" s="710" t="s">
        <v>172</v>
      </c>
      <c r="AF23" s="711"/>
      <c r="AG23" s="710" t="s">
        <v>169</v>
      </c>
      <c r="AH23" s="711"/>
      <c r="AI23" s="710" t="s">
        <v>173</v>
      </c>
      <c r="AJ23" s="711"/>
      <c r="AK23" s="710" t="s">
        <v>172</v>
      </c>
      <c r="AL23" s="711"/>
      <c r="AM23" s="710" t="s">
        <v>169</v>
      </c>
      <c r="AN23" s="711"/>
      <c r="AO23" s="391"/>
      <c r="AP23" s="393"/>
      <c r="AQ23" s="399"/>
      <c r="AR23" s="399"/>
      <c r="AS23" s="399"/>
      <c r="AT23" s="399"/>
      <c r="AU23" s="399"/>
      <c r="AV23" s="399"/>
      <c r="AW23" s="402"/>
      <c r="AX23" s="402"/>
      <c r="AY23" s="399"/>
      <c r="AZ23" s="399"/>
    </row>
    <row r="24" spans="1:54" s="42" customFormat="1" ht="14.25" thickTop="1" thickBot="1">
      <c r="A24" s="43"/>
      <c r="S24" s="262">
        <v>12</v>
      </c>
      <c r="T24" s="263"/>
      <c r="U24" s="264">
        <v>11</v>
      </c>
      <c r="V24" s="263"/>
      <c r="W24" s="264">
        <v>10</v>
      </c>
      <c r="X24" s="263"/>
      <c r="Y24" s="264">
        <v>9</v>
      </c>
      <c r="Z24" s="263"/>
      <c r="AA24" s="264">
        <v>8</v>
      </c>
      <c r="AB24" s="263"/>
      <c r="AC24" s="264">
        <v>7</v>
      </c>
      <c r="AD24" s="263"/>
      <c r="AE24" s="264">
        <v>6</v>
      </c>
      <c r="AF24" s="263"/>
      <c r="AG24" s="264">
        <v>5</v>
      </c>
      <c r="AH24" s="263"/>
      <c r="AI24" s="264">
        <v>4</v>
      </c>
      <c r="AJ24" s="263"/>
      <c r="AK24" s="264">
        <v>3</v>
      </c>
      <c r="AL24" s="263"/>
      <c r="AM24" s="264">
        <v>2</v>
      </c>
      <c r="AN24" s="263"/>
      <c r="AO24" s="264">
        <v>1</v>
      </c>
      <c r="AP24" s="335"/>
      <c r="AQ24" s="414"/>
      <c r="AR24" s="414"/>
      <c r="AS24" s="414"/>
      <c r="AT24" s="414"/>
      <c r="AU24" s="414"/>
      <c r="AV24" s="414"/>
      <c r="AW24" s="414"/>
      <c r="AX24" s="414"/>
      <c r="AY24" s="414"/>
      <c r="AZ24" s="414"/>
    </row>
    <row r="25" spans="1:54" ht="13.5" thickTop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101"/>
      <c r="AJ25" s="101"/>
      <c r="AK25" s="102" t="s">
        <v>16</v>
      </c>
      <c r="AL25" s="101"/>
      <c r="AM25" s="101"/>
      <c r="AN25" s="101"/>
      <c r="AO25" s="42"/>
      <c r="AP25" s="42"/>
      <c r="AQ25" s="65"/>
      <c r="AR25" s="42"/>
      <c r="AS25" s="42"/>
      <c r="AT25" s="42"/>
      <c r="AU25" s="42"/>
      <c r="AV25" s="42"/>
      <c r="AW25" s="65"/>
      <c r="AX25" s="42"/>
      <c r="AY25" s="42"/>
      <c r="AZ25" s="42"/>
    </row>
    <row r="26" spans="1:54" ht="13.5" thickBot="1"/>
    <row r="27" spans="1:54" s="42" customFormat="1" ht="14.25" thickTop="1" thickBot="1">
      <c r="A27" s="196" t="s">
        <v>39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8"/>
      <c r="S27" s="692">
        <v>1</v>
      </c>
      <c r="T27" s="692"/>
      <c r="U27" s="692"/>
      <c r="V27" s="692"/>
      <c r="W27" s="692"/>
      <c r="X27" s="630">
        <v>2</v>
      </c>
      <c r="Y27" s="630"/>
      <c r="Z27" s="630"/>
      <c r="AA27" s="630"/>
      <c r="AB27" s="630"/>
      <c r="AC27" s="630">
        <v>3</v>
      </c>
      <c r="AD27" s="630"/>
      <c r="AE27" s="630"/>
      <c r="AF27" s="630"/>
      <c r="AG27" s="630"/>
      <c r="AH27" s="693">
        <v>4</v>
      </c>
      <c r="AI27" s="693"/>
      <c r="AJ27" s="693"/>
      <c r="AK27" s="693"/>
      <c r="AL27" s="693"/>
      <c r="AM27" s="629">
        <v>5</v>
      </c>
      <c r="AN27" s="629"/>
      <c r="AO27" s="629"/>
      <c r="AP27" s="629"/>
      <c r="AQ27" s="629"/>
      <c r="AR27" s="678">
        <v>6</v>
      </c>
      <c r="AS27" s="678"/>
      <c r="AT27" s="678"/>
      <c r="AU27" s="678"/>
      <c r="AV27" s="678"/>
      <c r="AW27" s="669" t="s">
        <v>8</v>
      </c>
      <c r="AX27" s="669"/>
      <c r="AY27" s="669" t="s">
        <v>9</v>
      </c>
      <c r="AZ27" s="669"/>
      <c r="BA27" s="669" t="s">
        <v>10</v>
      </c>
      <c r="BB27" s="669"/>
    </row>
    <row r="28" spans="1:54" s="42" customFormat="1" ht="13.5" thickTop="1">
      <c r="A28" s="18">
        <v>1</v>
      </c>
      <c r="B28" s="429" t="s">
        <v>75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19"/>
      <c r="T28" s="20"/>
      <c r="U28" s="20"/>
      <c r="V28" s="20"/>
      <c r="W28" s="21"/>
      <c r="X28" s="670"/>
      <c r="Y28" s="670"/>
      <c r="Z28" s="74" t="s">
        <v>11</v>
      </c>
      <c r="AA28" s="671"/>
      <c r="AB28" s="671"/>
      <c r="AC28" s="670"/>
      <c r="AD28" s="670"/>
      <c r="AE28" s="74" t="s">
        <v>11</v>
      </c>
      <c r="AF28" s="671"/>
      <c r="AG28" s="671"/>
      <c r="AH28" s="672">
        <v>3</v>
      </c>
      <c r="AI28" s="672"/>
      <c r="AJ28" s="167" t="s">
        <v>11</v>
      </c>
      <c r="AK28" s="673">
        <v>4</v>
      </c>
      <c r="AL28" s="673"/>
      <c r="AM28" s="672">
        <v>1</v>
      </c>
      <c r="AN28" s="672"/>
      <c r="AO28" s="167" t="s">
        <v>11</v>
      </c>
      <c r="AP28" s="673">
        <v>5</v>
      </c>
      <c r="AQ28" s="673"/>
      <c r="AR28" s="674">
        <v>1</v>
      </c>
      <c r="AS28" s="674"/>
      <c r="AT28" s="153" t="s">
        <v>11</v>
      </c>
      <c r="AU28" s="675">
        <v>0</v>
      </c>
      <c r="AV28" s="675"/>
      <c r="AW28" s="549">
        <f>SUM(X28+AC28+AH28+AM28+AR28)</f>
        <v>5</v>
      </c>
      <c r="AX28" s="549"/>
      <c r="AY28" s="549">
        <f t="shared" ref="AY28:AY33" si="0">SUM(L28+Q28+V28+AA28+AF28+AK28+AP28+AU28)</f>
        <v>9</v>
      </c>
      <c r="AZ28" s="549"/>
      <c r="BA28" s="676">
        <v>3</v>
      </c>
      <c r="BB28" s="676"/>
    </row>
    <row r="29" spans="1:54" s="42" customFormat="1">
      <c r="A29" s="22">
        <v>2</v>
      </c>
      <c r="B29" s="410" t="s">
        <v>143</v>
      </c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2"/>
      <c r="S29" s="686"/>
      <c r="T29" s="686"/>
      <c r="U29" s="37" t="s">
        <v>11</v>
      </c>
      <c r="V29" s="658"/>
      <c r="W29" s="658"/>
      <c r="X29" s="23"/>
      <c r="Y29" s="24"/>
      <c r="Z29" s="24"/>
      <c r="AA29" s="24"/>
      <c r="AB29" s="25"/>
      <c r="AC29" s="663">
        <v>2</v>
      </c>
      <c r="AD29" s="663"/>
      <c r="AE29" s="37" t="s">
        <v>11</v>
      </c>
      <c r="AF29" s="658">
        <v>2</v>
      </c>
      <c r="AG29" s="658"/>
      <c r="AH29" s="663"/>
      <c r="AI29" s="663"/>
      <c r="AJ29" s="37" t="s">
        <v>11</v>
      </c>
      <c r="AK29" s="658"/>
      <c r="AL29" s="658"/>
      <c r="AM29" s="663"/>
      <c r="AN29" s="663"/>
      <c r="AO29" s="37" t="s">
        <v>11</v>
      </c>
      <c r="AP29" s="658"/>
      <c r="AQ29" s="658"/>
      <c r="AR29" s="660">
        <v>1</v>
      </c>
      <c r="AS29" s="660"/>
      <c r="AT29" s="155" t="s">
        <v>11</v>
      </c>
      <c r="AU29" s="665">
        <v>0</v>
      </c>
      <c r="AV29" s="665"/>
      <c r="AW29" s="536">
        <f>SUM(I29+N29+S29+AC29+AH29+AM29+AR29)</f>
        <v>3</v>
      </c>
      <c r="AX29" s="536"/>
      <c r="AY29" s="536">
        <f t="shared" si="0"/>
        <v>2</v>
      </c>
      <c r="AZ29" s="536"/>
      <c r="BA29" s="661">
        <v>4</v>
      </c>
      <c r="BB29" s="661"/>
    </row>
    <row r="30" spans="1:54" s="42" customFormat="1">
      <c r="A30" s="26">
        <v>3</v>
      </c>
      <c r="B30" s="426" t="s">
        <v>134</v>
      </c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686"/>
      <c r="T30" s="686"/>
      <c r="U30" s="37" t="s">
        <v>11</v>
      </c>
      <c r="V30" s="658"/>
      <c r="W30" s="658"/>
      <c r="X30" s="663">
        <v>2</v>
      </c>
      <c r="Y30" s="663"/>
      <c r="Z30" s="37" t="s">
        <v>11</v>
      </c>
      <c r="AA30" s="658">
        <v>2</v>
      </c>
      <c r="AB30" s="658"/>
      <c r="AC30" s="23"/>
      <c r="AD30" s="24"/>
      <c r="AE30" s="24"/>
      <c r="AF30" s="24"/>
      <c r="AG30" s="25"/>
      <c r="AH30" s="659">
        <v>5</v>
      </c>
      <c r="AI30" s="659"/>
      <c r="AJ30" s="169" t="s">
        <v>11</v>
      </c>
      <c r="AK30" s="662">
        <v>2</v>
      </c>
      <c r="AL30" s="662"/>
      <c r="AM30" s="663"/>
      <c r="AN30" s="663"/>
      <c r="AO30" s="37" t="s">
        <v>11</v>
      </c>
      <c r="AP30" s="658"/>
      <c r="AQ30" s="658"/>
      <c r="AR30" s="660">
        <v>1</v>
      </c>
      <c r="AS30" s="660"/>
      <c r="AT30" s="155" t="s">
        <v>11</v>
      </c>
      <c r="AU30" s="665">
        <v>0</v>
      </c>
      <c r="AV30" s="665"/>
      <c r="AW30" s="536">
        <f>SUM(I30+N30+S30+X30+AH30+AM30+AR30)</f>
        <v>8</v>
      </c>
      <c r="AX30" s="536"/>
      <c r="AY30" s="536">
        <f t="shared" si="0"/>
        <v>4</v>
      </c>
      <c r="AZ30" s="536"/>
      <c r="BA30" s="661">
        <v>7</v>
      </c>
      <c r="BB30" s="661"/>
    </row>
    <row r="31" spans="1:54" s="42" customFormat="1">
      <c r="A31" s="26">
        <v>4</v>
      </c>
      <c r="B31" s="426" t="s">
        <v>144</v>
      </c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698">
        <v>4</v>
      </c>
      <c r="T31" s="698"/>
      <c r="U31" s="169" t="s">
        <v>11</v>
      </c>
      <c r="V31" s="662">
        <v>3</v>
      </c>
      <c r="W31" s="662"/>
      <c r="X31" s="663"/>
      <c r="Y31" s="663"/>
      <c r="Z31" s="37" t="s">
        <v>11</v>
      </c>
      <c r="AA31" s="658"/>
      <c r="AB31" s="658"/>
      <c r="AC31" s="691">
        <v>2</v>
      </c>
      <c r="AD31" s="691"/>
      <c r="AE31" s="170" t="s">
        <v>11</v>
      </c>
      <c r="AF31" s="667">
        <v>5</v>
      </c>
      <c r="AG31" s="667"/>
      <c r="AH31" s="23"/>
      <c r="AI31" s="24"/>
      <c r="AJ31" s="24"/>
      <c r="AK31" s="24"/>
      <c r="AL31" s="25"/>
      <c r="AM31" s="663"/>
      <c r="AN31" s="663"/>
      <c r="AO31" s="37" t="s">
        <v>11</v>
      </c>
      <c r="AP31" s="658"/>
      <c r="AQ31" s="658"/>
      <c r="AR31" s="660">
        <v>1</v>
      </c>
      <c r="AS31" s="660"/>
      <c r="AT31" s="155" t="s">
        <v>11</v>
      </c>
      <c r="AU31" s="665">
        <v>0</v>
      </c>
      <c r="AV31" s="665"/>
      <c r="AW31" s="536">
        <f>SUM(I31+N31+S31+X31+AC31+AM31+AR31)</f>
        <v>7</v>
      </c>
      <c r="AX31" s="536"/>
      <c r="AY31" s="536">
        <f t="shared" si="0"/>
        <v>8</v>
      </c>
      <c r="AZ31" s="536"/>
      <c r="BA31" s="661">
        <v>3</v>
      </c>
      <c r="BB31" s="661"/>
    </row>
    <row r="32" spans="1:54" s="42" customFormat="1">
      <c r="A32" s="26">
        <v>5</v>
      </c>
      <c r="B32" s="687" t="s">
        <v>56</v>
      </c>
      <c r="C32" s="688"/>
      <c r="D32" s="688"/>
      <c r="E32" s="688"/>
      <c r="F32" s="688"/>
      <c r="G32" s="688"/>
      <c r="H32" s="688"/>
      <c r="I32" s="688"/>
      <c r="J32" s="688"/>
      <c r="K32" s="688"/>
      <c r="L32" s="688"/>
      <c r="M32" s="688"/>
      <c r="N32" s="688"/>
      <c r="O32" s="688"/>
      <c r="P32" s="688"/>
      <c r="Q32" s="688"/>
      <c r="R32" s="689"/>
      <c r="S32" s="698">
        <v>5</v>
      </c>
      <c r="T32" s="698"/>
      <c r="U32" s="169" t="s">
        <v>11</v>
      </c>
      <c r="V32" s="662">
        <v>1</v>
      </c>
      <c r="W32" s="662"/>
      <c r="X32" s="663"/>
      <c r="Y32" s="663"/>
      <c r="Z32" s="37" t="s">
        <v>11</v>
      </c>
      <c r="AA32" s="658"/>
      <c r="AB32" s="658"/>
      <c r="AC32" s="663"/>
      <c r="AD32" s="663"/>
      <c r="AE32" s="37" t="s">
        <v>11</v>
      </c>
      <c r="AF32" s="658"/>
      <c r="AG32" s="658"/>
      <c r="AH32" s="663"/>
      <c r="AI32" s="663"/>
      <c r="AJ32" s="37" t="s">
        <v>11</v>
      </c>
      <c r="AK32" s="658"/>
      <c r="AL32" s="658"/>
      <c r="AM32" s="23"/>
      <c r="AN32" s="24"/>
      <c r="AO32" s="24"/>
      <c r="AP32" s="24"/>
      <c r="AQ32" s="25"/>
      <c r="AR32" s="664">
        <v>1</v>
      </c>
      <c r="AS32" s="664"/>
      <c r="AT32" s="156" t="s">
        <v>11</v>
      </c>
      <c r="AU32" s="666">
        <v>0</v>
      </c>
      <c r="AV32" s="666"/>
      <c r="AW32" s="536">
        <f>SUM(I32+N32+S32+X32+AC32+AH32+AR32)</f>
        <v>6</v>
      </c>
      <c r="AX32" s="536"/>
      <c r="AY32" s="536">
        <f t="shared" si="0"/>
        <v>1</v>
      </c>
      <c r="AZ32" s="536"/>
      <c r="BA32" s="661">
        <v>6</v>
      </c>
      <c r="BB32" s="661"/>
    </row>
    <row r="33" spans="1:54" s="42" customFormat="1" ht="13.5" thickBot="1">
      <c r="A33" s="27">
        <v>6</v>
      </c>
      <c r="B33" s="638" t="s">
        <v>81</v>
      </c>
      <c r="C33" s="639"/>
      <c r="D33" s="639"/>
      <c r="E33" s="639"/>
      <c r="F33" s="639"/>
      <c r="G33" s="639"/>
      <c r="H33" s="639"/>
      <c r="I33" s="639"/>
      <c r="J33" s="639"/>
      <c r="K33" s="639"/>
      <c r="L33" s="639"/>
      <c r="M33" s="639"/>
      <c r="N33" s="639"/>
      <c r="O33" s="639"/>
      <c r="P33" s="639"/>
      <c r="Q33" s="639"/>
      <c r="R33" s="640"/>
      <c r="S33" s="697">
        <v>0</v>
      </c>
      <c r="T33" s="697"/>
      <c r="U33" s="160" t="s">
        <v>11</v>
      </c>
      <c r="V33" s="655">
        <v>1</v>
      </c>
      <c r="W33" s="655"/>
      <c r="X33" s="656">
        <v>0</v>
      </c>
      <c r="Y33" s="656"/>
      <c r="Z33" s="160" t="s">
        <v>11</v>
      </c>
      <c r="AA33" s="655">
        <v>1</v>
      </c>
      <c r="AB33" s="655"/>
      <c r="AC33" s="656">
        <v>0</v>
      </c>
      <c r="AD33" s="656"/>
      <c r="AE33" s="160" t="s">
        <v>11</v>
      </c>
      <c r="AF33" s="655">
        <v>1</v>
      </c>
      <c r="AG33" s="655"/>
      <c r="AH33" s="656">
        <v>0</v>
      </c>
      <c r="AI33" s="656"/>
      <c r="AJ33" s="160" t="s">
        <v>11</v>
      </c>
      <c r="AK33" s="655">
        <v>1</v>
      </c>
      <c r="AL33" s="655"/>
      <c r="AM33" s="656">
        <v>0</v>
      </c>
      <c r="AN33" s="656"/>
      <c r="AO33" s="160" t="s">
        <v>11</v>
      </c>
      <c r="AP33" s="655">
        <v>1</v>
      </c>
      <c r="AQ33" s="655"/>
      <c r="AR33" s="28"/>
      <c r="AS33" s="29"/>
      <c r="AT33" s="29"/>
      <c r="AU33" s="29"/>
      <c r="AV33" s="30"/>
      <c r="AW33" s="657">
        <f>SUM(I33+N33+S33+X33+AC33+AH33+AM33)</f>
        <v>0</v>
      </c>
      <c r="AX33" s="657"/>
      <c r="AY33" s="657">
        <f t="shared" si="0"/>
        <v>5</v>
      </c>
      <c r="AZ33" s="657"/>
      <c r="BA33" s="650">
        <v>0</v>
      </c>
      <c r="BB33" s="650"/>
    </row>
    <row r="34" spans="1:54" s="42" customFormat="1" ht="14.25" thickTop="1" thickBot="1">
      <c r="A34" s="43"/>
      <c r="N34" s="44"/>
      <c r="S34" s="44"/>
      <c r="X34" s="44"/>
      <c r="AC34" s="49"/>
      <c r="AD34" s="35"/>
      <c r="AE34" s="35"/>
      <c r="AF34" s="35"/>
      <c r="AG34" s="35"/>
      <c r="AH34" s="49"/>
      <c r="AI34" s="49"/>
      <c r="AJ34" s="35"/>
      <c r="AK34" s="35"/>
      <c r="AL34" s="35"/>
      <c r="AM34" s="44"/>
      <c r="AR34" s="651" t="s">
        <v>27</v>
      </c>
      <c r="AS34" s="651"/>
      <c r="AT34" s="651"/>
      <c r="AU34" s="651"/>
      <c r="AV34" s="651"/>
      <c r="AW34" s="683">
        <f>SUM(AW28:AW33)</f>
        <v>29</v>
      </c>
      <c r="AX34" s="683"/>
      <c r="AY34" s="683">
        <f>SUM(AY28:AY33)</f>
        <v>29</v>
      </c>
      <c r="AZ34" s="683"/>
    </row>
    <row r="35" spans="1:54" s="42" customFormat="1" ht="12.75" customHeight="1" thickTop="1" thickBo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438" t="s">
        <v>15</v>
      </c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4" s="42" customFormat="1" ht="14.25" thickTop="1" thickBot="1">
      <c r="A36" s="196" t="s">
        <v>39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8"/>
      <c r="S36" s="652">
        <v>1</v>
      </c>
      <c r="T36" s="652"/>
      <c r="U36" s="653">
        <v>2</v>
      </c>
      <c r="V36" s="653"/>
      <c r="W36" s="653">
        <v>3</v>
      </c>
      <c r="X36" s="653"/>
      <c r="Y36" s="653">
        <v>4</v>
      </c>
      <c r="Z36" s="653"/>
      <c r="AA36" s="653">
        <v>5</v>
      </c>
      <c r="AB36" s="653"/>
      <c r="AC36" s="653">
        <v>6</v>
      </c>
      <c r="AD36" s="653"/>
      <c r="AE36" s="653">
        <v>7</v>
      </c>
      <c r="AF36" s="653"/>
      <c r="AG36" s="653">
        <v>8</v>
      </c>
      <c r="AH36" s="653"/>
      <c r="AI36" s="653">
        <v>9</v>
      </c>
      <c r="AJ36" s="653"/>
      <c r="AK36" s="653">
        <v>10</v>
      </c>
      <c r="AL36" s="653"/>
      <c r="AM36" s="653">
        <v>11</v>
      </c>
      <c r="AN36" s="653"/>
      <c r="AO36" s="653">
        <v>12</v>
      </c>
      <c r="AP36" s="653"/>
      <c r="AQ36" s="653">
        <v>13</v>
      </c>
      <c r="AR36" s="653"/>
      <c r="AS36" s="653">
        <v>14</v>
      </c>
      <c r="AT36" s="653"/>
      <c r="AU36" s="653">
        <v>15</v>
      </c>
      <c r="AV36" s="653"/>
      <c r="AW36" s="654"/>
      <c r="AX36" s="654"/>
      <c r="AY36" s="414"/>
      <c r="AZ36" s="414"/>
    </row>
    <row r="37" spans="1:54" s="42" customFormat="1" ht="13.5" thickTop="1">
      <c r="A37" s="18">
        <v>1</v>
      </c>
      <c r="B37" s="429" t="s">
        <v>75</v>
      </c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696" t="s">
        <v>85</v>
      </c>
      <c r="T37" s="696"/>
      <c r="U37" s="681" t="s">
        <v>85</v>
      </c>
      <c r="V37" s="681"/>
      <c r="W37" s="681" t="s">
        <v>85</v>
      </c>
      <c r="X37" s="681"/>
      <c r="Y37" s="681"/>
      <c r="Z37" s="681"/>
      <c r="AA37" s="681"/>
      <c r="AB37" s="681"/>
      <c r="AC37" s="681"/>
      <c r="AD37" s="681"/>
      <c r="AE37" s="681"/>
      <c r="AF37" s="681"/>
      <c r="AG37" s="681"/>
      <c r="AH37" s="681"/>
      <c r="AI37" s="681"/>
      <c r="AJ37" s="681"/>
      <c r="AK37" s="680"/>
      <c r="AL37" s="680"/>
      <c r="AM37" s="680"/>
      <c r="AN37" s="680"/>
      <c r="AO37" s="680"/>
      <c r="AP37" s="680"/>
      <c r="AQ37" s="680"/>
      <c r="AR37" s="680"/>
      <c r="AS37" s="680"/>
      <c r="AT37" s="680"/>
      <c r="AU37" s="680"/>
      <c r="AV37" s="680"/>
      <c r="AW37" s="637"/>
      <c r="AX37" s="637"/>
      <c r="AY37" s="399"/>
      <c r="AZ37" s="399"/>
    </row>
    <row r="38" spans="1:54" s="42" customFormat="1">
      <c r="A38" s="22">
        <v>2</v>
      </c>
      <c r="B38" s="410" t="s">
        <v>143</v>
      </c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2"/>
      <c r="S38" s="647" t="s">
        <v>85</v>
      </c>
      <c r="T38" s="647"/>
      <c r="U38" s="644" t="s">
        <v>85</v>
      </c>
      <c r="V38" s="644"/>
      <c r="W38" s="644" t="s">
        <v>85</v>
      </c>
      <c r="X38" s="644"/>
      <c r="Y38" s="644" t="s">
        <v>85</v>
      </c>
      <c r="Z38" s="644"/>
      <c r="AA38" s="644"/>
      <c r="AB38" s="644"/>
      <c r="AC38" s="644"/>
      <c r="AD38" s="644"/>
      <c r="AE38" s="644"/>
      <c r="AF38" s="644"/>
      <c r="AG38" s="644"/>
      <c r="AH38" s="644"/>
      <c r="AI38" s="644"/>
      <c r="AJ38" s="644"/>
      <c r="AK38" s="644"/>
      <c r="AL38" s="644"/>
      <c r="AM38" s="644"/>
      <c r="AN38" s="644"/>
      <c r="AO38" s="644"/>
      <c r="AP38" s="644"/>
      <c r="AQ38" s="644"/>
      <c r="AR38" s="644"/>
      <c r="AS38" s="648"/>
      <c r="AT38" s="648"/>
      <c r="AU38" s="649"/>
      <c r="AV38" s="649"/>
      <c r="AW38" s="637"/>
      <c r="AX38" s="637"/>
      <c r="AY38" s="399"/>
      <c r="AZ38" s="399"/>
    </row>
    <row r="39" spans="1:54" s="42" customFormat="1">
      <c r="A39" s="26">
        <v>3</v>
      </c>
      <c r="B39" s="426" t="s">
        <v>134</v>
      </c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647" t="s">
        <v>85</v>
      </c>
      <c r="T39" s="647"/>
      <c r="U39" s="644" t="s">
        <v>85</v>
      </c>
      <c r="V39" s="644"/>
      <c r="W39" s="644" t="s">
        <v>85</v>
      </c>
      <c r="X39" s="644"/>
      <c r="Y39" s="644" t="s">
        <v>85</v>
      </c>
      <c r="Z39" s="644"/>
      <c r="AA39" s="644"/>
      <c r="AB39" s="644"/>
      <c r="AC39" s="644"/>
      <c r="AD39" s="644"/>
      <c r="AE39" s="644"/>
      <c r="AF39" s="644"/>
      <c r="AG39" s="644"/>
      <c r="AH39" s="644"/>
      <c r="AI39" s="644"/>
      <c r="AJ39" s="644"/>
      <c r="AK39" s="644"/>
      <c r="AL39" s="644"/>
      <c r="AM39" s="644"/>
      <c r="AN39" s="644"/>
      <c r="AO39" s="644"/>
      <c r="AP39" s="644"/>
      <c r="AQ39" s="644"/>
      <c r="AR39" s="644"/>
      <c r="AS39" s="648"/>
      <c r="AT39" s="648"/>
      <c r="AU39" s="649"/>
      <c r="AV39" s="649"/>
      <c r="AW39" s="637"/>
      <c r="AX39" s="637"/>
      <c r="AY39" s="399"/>
      <c r="AZ39" s="399"/>
    </row>
    <row r="40" spans="1:54" s="42" customFormat="1">
      <c r="A40" s="26">
        <v>4</v>
      </c>
      <c r="B40" s="426" t="s">
        <v>144</v>
      </c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647" t="s">
        <v>85</v>
      </c>
      <c r="T40" s="647"/>
      <c r="U40" s="644" t="s">
        <v>85</v>
      </c>
      <c r="V40" s="644"/>
      <c r="W40" s="644" t="s">
        <v>85</v>
      </c>
      <c r="X40" s="644"/>
      <c r="Y40" s="644" t="s">
        <v>85</v>
      </c>
      <c r="Z40" s="644"/>
      <c r="AA40" s="644" t="s">
        <v>85</v>
      </c>
      <c r="AB40" s="644"/>
      <c r="AC40" s="644" t="s">
        <v>85</v>
      </c>
      <c r="AD40" s="644"/>
      <c r="AE40" s="644"/>
      <c r="AF40" s="644"/>
      <c r="AG40" s="644"/>
      <c r="AH40" s="644"/>
      <c r="AI40" s="644"/>
      <c r="AJ40" s="644"/>
      <c r="AK40" s="644"/>
      <c r="AL40" s="644"/>
      <c r="AM40" s="644"/>
      <c r="AN40" s="644"/>
      <c r="AO40" s="644"/>
      <c r="AP40" s="644"/>
      <c r="AQ40" s="644"/>
      <c r="AR40" s="644"/>
      <c r="AS40" s="644"/>
      <c r="AT40" s="644"/>
      <c r="AU40" s="636"/>
      <c r="AV40" s="636"/>
      <c r="AW40" s="637"/>
      <c r="AX40" s="637"/>
      <c r="AY40" s="399"/>
      <c r="AZ40" s="399"/>
    </row>
    <row r="41" spans="1:54" s="42" customFormat="1">
      <c r="A41" s="26">
        <v>5</v>
      </c>
      <c r="B41" s="687" t="s">
        <v>56</v>
      </c>
      <c r="C41" s="688"/>
      <c r="D41" s="688"/>
      <c r="E41" s="688"/>
      <c r="F41" s="688"/>
      <c r="G41" s="688"/>
      <c r="H41" s="688"/>
      <c r="I41" s="688"/>
      <c r="J41" s="688"/>
      <c r="K41" s="688"/>
      <c r="L41" s="688"/>
      <c r="M41" s="688"/>
      <c r="N41" s="688"/>
      <c r="O41" s="688"/>
      <c r="P41" s="688"/>
      <c r="Q41" s="688"/>
      <c r="R41" s="689"/>
      <c r="S41" s="647" t="s">
        <v>85</v>
      </c>
      <c r="T41" s="647"/>
      <c r="U41" s="644" t="s">
        <v>85</v>
      </c>
      <c r="V41" s="644"/>
      <c r="W41" s="644" t="s">
        <v>85</v>
      </c>
      <c r="X41" s="644"/>
      <c r="Y41" s="644" t="s">
        <v>85</v>
      </c>
      <c r="Z41" s="644"/>
      <c r="AA41" s="644" t="s">
        <v>85</v>
      </c>
      <c r="AB41" s="644"/>
      <c r="AC41" s="644" t="s">
        <v>85</v>
      </c>
      <c r="AD41" s="644"/>
      <c r="AE41" s="645"/>
      <c r="AF41" s="646"/>
      <c r="AG41" s="645"/>
      <c r="AH41" s="646"/>
      <c r="AI41" s="645"/>
      <c r="AJ41" s="646"/>
      <c r="AK41" s="644"/>
      <c r="AL41" s="644"/>
      <c r="AM41" s="644"/>
      <c r="AN41" s="644"/>
      <c r="AO41" s="644"/>
      <c r="AP41" s="644"/>
      <c r="AQ41" s="644"/>
      <c r="AR41" s="644"/>
      <c r="AS41" s="644"/>
      <c r="AT41" s="644"/>
      <c r="AU41" s="636"/>
      <c r="AV41" s="636"/>
      <c r="AW41" s="637"/>
      <c r="AX41" s="637"/>
      <c r="AY41" s="399"/>
      <c r="AZ41" s="399"/>
    </row>
    <row r="42" spans="1:54" s="42" customFormat="1" ht="13.5" thickBot="1">
      <c r="A42" s="27">
        <v>6</v>
      </c>
      <c r="B42" s="638" t="s">
        <v>81</v>
      </c>
      <c r="C42" s="639"/>
      <c r="D42" s="639"/>
      <c r="E42" s="639"/>
      <c r="F42" s="639"/>
      <c r="G42" s="639"/>
      <c r="H42" s="639"/>
      <c r="I42" s="639"/>
      <c r="J42" s="639"/>
      <c r="K42" s="639"/>
      <c r="L42" s="639"/>
      <c r="M42" s="639"/>
      <c r="N42" s="639"/>
      <c r="O42" s="639"/>
      <c r="P42" s="639"/>
      <c r="Q42" s="639"/>
      <c r="R42" s="640"/>
      <c r="S42" s="707"/>
      <c r="T42" s="707"/>
      <c r="U42" s="679"/>
      <c r="V42" s="679"/>
      <c r="W42" s="679"/>
      <c r="X42" s="679"/>
      <c r="Y42" s="563" t="s">
        <v>142</v>
      </c>
      <c r="Z42" s="564"/>
      <c r="AA42" s="564"/>
      <c r="AB42" s="564"/>
      <c r="AC42" s="564"/>
      <c r="AD42" s="564"/>
      <c r="AE42" s="564"/>
      <c r="AF42" s="564"/>
      <c r="AG42" s="564"/>
      <c r="AH42" s="564"/>
      <c r="AI42" s="564"/>
      <c r="AJ42" s="564"/>
      <c r="AK42" s="564"/>
      <c r="AL42" s="564"/>
      <c r="AM42" s="564"/>
      <c r="AN42" s="564"/>
      <c r="AO42" s="564"/>
      <c r="AP42" s="565"/>
      <c r="AQ42" s="708"/>
      <c r="AR42" s="709"/>
      <c r="AS42" s="679"/>
      <c r="AT42" s="679"/>
      <c r="AU42" s="679"/>
      <c r="AV42" s="679"/>
      <c r="AW42" s="130"/>
      <c r="AX42" s="126"/>
      <c r="AY42" s="125"/>
      <c r="AZ42" s="125"/>
    </row>
    <row r="43" spans="1:54" s="42" customFormat="1" ht="14.25" thickTop="1" thickBot="1">
      <c r="A43" s="43"/>
      <c r="S43" s="635">
        <v>15</v>
      </c>
      <c r="T43" s="635"/>
      <c r="U43" s="635">
        <v>14</v>
      </c>
      <c r="V43" s="635"/>
      <c r="W43" s="635">
        <v>13</v>
      </c>
      <c r="X43" s="635"/>
      <c r="Y43" s="635">
        <v>12</v>
      </c>
      <c r="Z43" s="635"/>
      <c r="AA43" s="635">
        <v>11</v>
      </c>
      <c r="AB43" s="635"/>
      <c r="AC43" s="635">
        <v>10</v>
      </c>
      <c r="AD43" s="635"/>
      <c r="AE43" s="635">
        <v>9</v>
      </c>
      <c r="AF43" s="635"/>
      <c r="AG43" s="635">
        <v>8</v>
      </c>
      <c r="AH43" s="635"/>
      <c r="AI43" s="635">
        <v>7</v>
      </c>
      <c r="AJ43" s="635"/>
      <c r="AK43" s="635">
        <v>6</v>
      </c>
      <c r="AL43" s="635"/>
      <c r="AM43" s="635">
        <v>5</v>
      </c>
      <c r="AN43" s="635"/>
      <c r="AO43" s="635">
        <v>4</v>
      </c>
      <c r="AP43" s="635"/>
      <c r="AQ43" s="635">
        <v>3</v>
      </c>
      <c r="AR43" s="635"/>
      <c r="AS43" s="635">
        <v>2</v>
      </c>
      <c r="AT43" s="635"/>
      <c r="AU43" s="677">
        <v>1</v>
      </c>
      <c r="AV43" s="677"/>
      <c r="AW43" s="32"/>
      <c r="AX43" s="44"/>
      <c r="AY43" s="414"/>
      <c r="AZ43" s="414"/>
    </row>
    <row r="44" spans="1:54" ht="13.5" thickTop="1">
      <c r="A44" s="43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33"/>
      <c r="AJ44" s="33"/>
      <c r="AK44" s="89" t="s">
        <v>36</v>
      </c>
      <c r="AL44" s="33"/>
      <c r="AM44" s="33"/>
      <c r="AN44" s="33"/>
      <c r="AO44" s="138"/>
      <c r="AP44" s="138"/>
      <c r="AQ44" s="89"/>
      <c r="AR44" s="89"/>
      <c r="AS44" s="89"/>
      <c r="AT44" s="89"/>
      <c r="AU44" s="89"/>
      <c r="AV44" s="89"/>
      <c r="AW44" s="89"/>
      <c r="AX44" s="89"/>
      <c r="AY44" s="89"/>
      <c r="AZ44" s="89"/>
    </row>
    <row r="45" spans="1:54" ht="13.5" thickBot="1"/>
    <row r="46" spans="1:54" ht="20.25" thickTop="1" thickBot="1">
      <c r="A46" s="41" t="s">
        <v>34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15"/>
      <c r="AR46" s="196" t="s">
        <v>18</v>
      </c>
      <c r="AS46" s="197"/>
      <c r="AT46" s="197"/>
      <c r="AU46" s="197"/>
      <c r="AV46" s="198"/>
      <c r="AW46" s="266"/>
      <c r="AX46" s="267"/>
      <c r="AY46" s="267"/>
      <c r="AZ46" s="267"/>
      <c r="BA46" s="267"/>
    </row>
    <row r="47" spans="1:54" ht="13.5" thickTop="1">
      <c r="A47" s="212" t="s">
        <v>91</v>
      </c>
      <c r="B47" s="213"/>
      <c r="C47" s="214"/>
      <c r="D47" s="268" t="s">
        <v>40</v>
      </c>
      <c r="E47" s="269"/>
      <c r="F47" s="269"/>
      <c r="G47" s="269"/>
      <c r="H47" s="270"/>
      <c r="I47" s="218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2"/>
      <c r="X47" s="47" t="s">
        <v>11</v>
      </c>
      <c r="Y47" s="268" t="s">
        <v>41</v>
      </c>
      <c r="Z47" s="269"/>
      <c r="AA47" s="269"/>
      <c r="AB47" s="269"/>
      <c r="AC47" s="270"/>
      <c r="AD47" s="218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21"/>
      <c r="AR47" s="276"/>
      <c r="AS47" s="277"/>
      <c r="AT47" s="48" t="s">
        <v>11</v>
      </c>
      <c r="AU47" s="277"/>
      <c r="AV47" s="278"/>
      <c r="AW47" s="250"/>
      <c r="AX47" s="251"/>
      <c r="AY47" s="49"/>
      <c r="AZ47" s="251"/>
      <c r="BA47" s="251"/>
    </row>
    <row r="48" spans="1:54">
      <c r="A48" s="238" t="s">
        <v>92</v>
      </c>
      <c r="B48" s="239"/>
      <c r="C48" s="240"/>
      <c r="D48" s="241" t="s">
        <v>42</v>
      </c>
      <c r="E48" s="242"/>
      <c r="F48" s="242"/>
      <c r="G48" s="242"/>
      <c r="H48" s="243"/>
      <c r="I48" s="244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60"/>
      <c r="X48" s="4" t="s">
        <v>11</v>
      </c>
      <c r="Y48" s="241" t="s">
        <v>43</v>
      </c>
      <c r="Z48" s="242"/>
      <c r="AA48" s="242"/>
      <c r="AB48" s="242"/>
      <c r="AC48" s="243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61"/>
      <c r="AR48" s="247"/>
      <c r="AS48" s="248"/>
      <c r="AT48" s="5" t="s">
        <v>11</v>
      </c>
      <c r="AU48" s="248"/>
      <c r="AV48" s="249"/>
      <c r="AW48" s="250"/>
      <c r="AX48" s="251"/>
      <c r="AY48" s="49"/>
      <c r="AZ48" s="251"/>
      <c r="BA48" s="251"/>
    </row>
    <row r="49" spans="1:54">
      <c r="A49" s="238" t="s">
        <v>93</v>
      </c>
      <c r="B49" s="239"/>
      <c r="C49" s="240"/>
      <c r="D49" s="241" t="s">
        <v>44</v>
      </c>
      <c r="E49" s="242"/>
      <c r="F49" s="242"/>
      <c r="G49" s="242"/>
      <c r="H49" s="243"/>
      <c r="I49" s="244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6"/>
      <c r="X49" s="6" t="s">
        <v>11</v>
      </c>
      <c r="Y49" s="241" t="s">
        <v>45</v>
      </c>
      <c r="Z49" s="242"/>
      <c r="AA49" s="242"/>
      <c r="AB49" s="242"/>
      <c r="AC49" s="243"/>
      <c r="AD49" s="10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2"/>
      <c r="AR49" s="247"/>
      <c r="AS49" s="248"/>
      <c r="AT49" s="5" t="s">
        <v>11</v>
      </c>
      <c r="AU49" s="248"/>
      <c r="AV49" s="249"/>
      <c r="AW49" s="250"/>
      <c r="AX49" s="251"/>
      <c r="AY49" s="49"/>
      <c r="AZ49" s="251"/>
      <c r="BA49" s="251"/>
    </row>
    <row r="50" spans="1:54" ht="13.5" thickBot="1">
      <c r="A50" s="199" t="s">
        <v>94</v>
      </c>
      <c r="B50" s="200"/>
      <c r="C50" s="201"/>
      <c r="D50" s="202" t="s">
        <v>46</v>
      </c>
      <c r="E50" s="252"/>
      <c r="F50" s="252"/>
      <c r="G50" s="252"/>
      <c r="H50" s="253"/>
      <c r="I50" s="205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5"/>
      <c r="X50" s="50" t="s">
        <v>11</v>
      </c>
      <c r="Y50" s="202" t="s">
        <v>47</v>
      </c>
      <c r="Z50" s="252"/>
      <c r="AA50" s="252"/>
      <c r="AB50" s="252"/>
      <c r="AC50" s="253"/>
      <c r="AD50" s="9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4"/>
      <c r="AR50" s="256"/>
      <c r="AS50" s="257"/>
      <c r="AT50" s="51" t="s">
        <v>11</v>
      </c>
      <c r="AU50" s="257"/>
      <c r="AV50" s="258"/>
      <c r="AW50" s="250"/>
      <c r="AX50" s="251"/>
      <c r="AY50" s="49"/>
      <c r="AZ50" s="251"/>
      <c r="BA50" s="251"/>
    </row>
    <row r="51" spans="1:54" ht="14.25" thickTop="1" thickBot="1"/>
    <row r="52" spans="1:54" s="42" customFormat="1" ht="20.25" thickTop="1" thickBot="1">
      <c r="A52" s="45" t="s">
        <v>17</v>
      </c>
      <c r="AR52" s="196" t="s">
        <v>18</v>
      </c>
      <c r="AS52" s="197"/>
      <c r="AT52" s="197"/>
      <c r="AU52" s="197"/>
      <c r="AV52" s="198"/>
      <c r="AW52" s="196" t="s">
        <v>19</v>
      </c>
      <c r="AX52" s="197"/>
      <c r="AY52" s="197"/>
      <c r="AZ52" s="197"/>
      <c r="BA52" s="198"/>
      <c r="BB52" s="138"/>
    </row>
    <row r="53" spans="1:54" s="42" customFormat="1" ht="13.5" thickTop="1">
      <c r="A53" s="212" t="s">
        <v>95</v>
      </c>
      <c r="B53" s="213"/>
      <c r="C53" s="214"/>
      <c r="D53" s="215" t="s">
        <v>98</v>
      </c>
      <c r="E53" s="216"/>
      <c r="F53" s="216"/>
      <c r="G53" s="216"/>
      <c r="H53" s="217"/>
      <c r="I53" s="218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20"/>
      <c r="X53" s="47" t="s">
        <v>11</v>
      </c>
      <c r="Y53" s="215" t="s">
        <v>100</v>
      </c>
      <c r="Z53" s="216"/>
      <c r="AA53" s="216"/>
      <c r="AB53" s="216"/>
      <c r="AC53" s="217"/>
      <c r="AD53" s="218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21"/>
      <c r="AR53" s="222"/>
      <c r="AS53" s="223"/>
      <c r="AT53" s="48" t="s">
        <v>11</v>
      </c>
      <c r="AU53" s="223"/>
      <c r="AV53" s="224"/>
      <c r="AW53" s="222"/>
      <c r="AX53" s="223"/>
      <c r="AY53" s="48" t="s">
        <v>11</v>
      </c>
      <c r="AZ53" s="223"/>
      <c r="BA53" s="224"/>
      <c r="BB53" s="125"/>
    </row>
    <row r="54" spans="1:54" s="42" customFormat="1" ht="13.5" thickBot="1">
      <c r="A54" s="199" t="s">
        <v>96</v>
      </c>
      <c r="B54" s="200"/>
      <c r="C54" s="201"/>
      <c r="D54" s="202" t="s">
        <v>99</v>
      </c>
      <c r="E54" s="203"/>
      <c r="F54" s="203"/>
      <c r="G54" s="203"/>
      <c r="H54" s="204"/>
      <c r="I54" s="205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7"/>
      <c r="X54" s="50" t="s">
        <v>11</v>
      </c>
      <c r="Y54" s="202" t="s">
        <v>101</v>
      </c>
      <c r="Z54" s="203"/>
      <c r="AA54" s="203"/>
      <c r="AB54" s="203"/>
      <c r="AC54" s="204"/>
      <c r="AD54" s="205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8"/>
      <c r="AR54" s="209"/>
      <c r="AS54" s="210"/>
      <c r="AT54" s="51" t="s">
        <v>11</v>
      </c>
      <c r="AU54" s="210"/>
      <c r="AV54" s="211"/>
      <c r="AW54" s="209"/>
      <c r="AX54" s="210"/>
      <c r="AY54" s="51" t="s">
        <v>11</v>
      </c>
      <c r="AZ54" s="210"/>
      <c r="BA54" s="211"/>
      <c r="BB54" s="125"/>
    </row>
    <row r="55" spans="1:54" s="42" customFormat="1" ht="14.25" thickTop="1" thickBot="1">
      <c r="AJ55" s="57"/>
      <c r="AK55" s="57"/>
      <c r="AL55" s="57"/>
      <c r="AM55" s="57"/>
      <c r="AN55" s="57"/>
      <c r="AO55" s="57"/>
      <c r="AP55" s="57"/>
      <c r="AQ55" s="57"/>
      <c r="AR55" s="58"/>
      <c r="AS55" s="57"/>
      <c r="AT55" s="63"/>
      <c r="AU55" s="58"/>
      <c r="AV55" s="57"/>
      <c r="AW55" s="58"/>
      <c r="AX55" s="57"/>
      <c r="AY55" s="63"/>
      <c r="AZ55" s="58"/>
      <c r="BA55" s="57"/>
      <c r="BB55" s="49"/>
    </row>
    <row r="56" spans="1:54" ht="20.25" thickTop="1" thickBot="1">
      <c r="A56" s="45" t="s">
        <v>24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196" t="s">
        <v>18</v>
      </c>
      <c r="AS56" s="197"/>
      <c r="AT56" s="197"/>
      <c r="AU56" s="197"/>
      <c r="AV56" s="198"/>
      <c r="AW56" s="196" t="s">
        <v>19</v>
      </c>
      <c r="AX56" s="197"/>
      <c r="AY56" s="197"/>
      <c r="AZ56" s="197"/>
      <c r="BA56" s="198"/>
    </row>
    <row r="57" spans="1:54" ht="14.25" thickTop="1" thickBot="1">
      <c r="A57" s="225" t="s">
        <v>97</v>
      </c>
      <c r="B57" s="226"/>
      <c r="C57" s="227"/>
      <c r="D57" s="228" t="s">
        <v>102</v>
      </c>
      <c r="E57" s="229"/>
      <c r="F57" s="229"/>
      <c r="G57" s="229"/>
      <c r="H57" s="230"/>
      <c r="I57" s="231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3"/>
      <c r="X57" s="52" t="s">
        <v>11</v>
      </c>
      <c r="Y57" s="228" t="s">
        <v>103</v>
      </c>
      <c r="Z57" s="229"/>
      <c r="AA57" s="229"/>
      <c r="AB57" s="229"/>
      <c r="AC57" s="230"/>
      <c r="AD57" s="231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4"/>
      <c r="AR57" s="235"/>
      <c r="AS57" s="236"/>
      <c r="AT57" s="53" t="s">
        <v>11</v>
      </c>
      <c r="AU57" s="236"/>
      <c r="AV57" s="237"/>
      <c r="AW57" s="235"/>
      <c r="AX57" s="236"/>
      <c r="AY57" s="53" t="s">
        <v>11</v>
      </c>
      <c r="AZ57" s="236"/>
      <c r="BA57" s="237"/>
    </row>
    <row r="58" spans="1:54" ht="13.5" thickTop="1"/>
  </sheetData>
  <mergeCells count="503">
    <mergeCell ref="A1:BB1"/>
    <mergeCell ref="A2:BB2"/>
    <mergeCell ref="A3:BB3"/>
    <mergeCell ref="A4:BB4"/>
    <mergeCell ref="A5:BB5"/>
    <mergeCell ref="A7:BA7"/>
    <mergeCell ref="A10:R10"/>
    <mergeCell ref="AR10:AS10"/>
    <mergeCell ref="AT10:AU10"/>
    <mergeCell ref="AV10:AW10"/>
    <mergeCell ref="AY10:AZ10"/>
    <mergeCell ref="B11:R11"/>
    <mergeCell ref="X11:Y11"/>
    <mergeCell ref="AA11:AB11"/>
    <mergeCell ref="AC11:AD11"/>
    <mergeCell ref="AF11:AG11"/>
    <mergeCell ref="AV11:AW11"/>
    <mergeCell ref="AY11:AZ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H11:AI11"/>
    <mergeCell ref="AK11:AL11"/>
    <mergeCell ref="AM11:AN11"/>
    <mergeCell ref="AP11:AQ11"/>
    <mergeCell ref="AR11:AS11"/>
    <mergeCell ref="AT11:AU11"/>
    <mergeCell ref="AP12:AQ12"/>
    <mergeCell ref="AR12:AS12"/>
    <mergeCell ref="AT12:AU12"/>
    <mergeCell ref="AV12:AW12"/>
    <mergeCell ref="AY12:AZ12"/>
    <mergeCell ref="B13:R13"/>
    <mergeCell ref="S13:T13"/>
    <mergeCell ref="V13:W13"/>
    <mergeCell ref="X13:Y13"/>
    <mergeCell ref="AA13:AB13"/>
    <mergeCell ref="AV13:AW13"/>
    <mergeCell ref="AY13:AZ13"/>
    <mergeCell ref="AP13:AQ13"/>
    <mergeCell ref="AR13:AS13"/>
    <mergeCell ref="AT13:AU13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H13:AI13"/>
    <mergeCell ref="AK13:AL13"/>
    <mergeCell ref="AM13:AN13"/>
    <mergeCell ref="AY16:AZ16"/>
    <mergeCell ref="AC15:AD15"/>
    <mergeCell ref="AF15:AG15"/>
    <mergeCell ref="AH15:AI15"/>
    <mergeCell ref="AK15:AL15"/>
    <mergeCell ref="AR15:AS15"/>
    <mergeCell ref="AT15:AU15"/>
    <mergeCell ref="AP14:AQ14"/>
    <mergeCell ref="AR14:AS14"/>
    <mergeCell ref="AT14:AU14"/>
    <mergeCell ref="AV14:AW14"/>
    <mergeCell ref="AY14:AZ14"/>
    <mergeCell ref="AY15:AZ15"/>
    <mergeCell ref="S17:AD17"/>
    <mergeCell ref="A18:R18"/>
    <mergeCell ref="S18:T18"/>
    <mergeCell ref="U18:V18"/>
    <mergeCell ref="W18:X18"/>
    <mergeCell ref="Y18:Z18"/>
    <mergeCell ref="AA18:AB18"/>
    <mergeCell ref="AC18:AD18"/>
    <mergeCell ref="AV15:AW15"/>
    <mergeCell ref="AQ18:AR18"/>
    <mergeCell ref="AS18:AT18"/>
    <mergeCell ref="AU18:AV18"/>
    <mergeCell ref="AW18:AX18"/>
    <mergeCell ref="AM16:AQ16"/>
    <mergeCell ref="AR16:AS16"/>
    <mergeCell ref="AT16:AU16"/>
    <mergeCell ref="B15:R15"/>
    <mergeCell ref="S15:T15"/>
    <mergeCell ref="V15:W15"/>
    <mergeCell ref="X15:Y15"/>
    <mergeCell ref="AA15:AB15"/>
    <mergeCell ref="AY18:AZ18"/>
    <mergeCell ref="B19:R19"/>
    <mergeCell ref="S19:T19"/>
    <mergeCell ref="U19:V19"/>
    <mergeCell ref="W19:X19"/>
    <mergeCell ref="Y19:Z19"/>
    <mergeCell ref="AE18:AF18"/>
    <mergeCell ref="AG18:AH18"/>
    <mergeCell ref="AI18:AJ18"/>
    <mergeCell ref="AK18:AL18"/>
    <mergeCell ref="AM18:AN18"/>
    <mergeCell ref="AO18:AP18"/>
    <mergeCell ref="AY19:AZ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K19:AL19"/>
    <mergeCell ref="AU20:AV20"/>
    <mergeCell ref="AW20:AX20"/>
    <mergeCell ref="AY20:AZ20"/>
    <mergeCell ref="B21:R21"/>
    <mergeCell ref="S21:T21"/>
    <mergeCell ref="U21:V21"/>
    <mergeCell ref="W21:X21"/>
    <mergeCell ref="Y21:Z21"/>
    <mergeCell ref="AA21:AB21"/>
    <mergeCell ref="AC21:AD21"/>
    <mergeCell ref="AI20:AJ20"/>
    <mergeCell ref="AK20:AL20"/>
    <mergeCell ref="AM20:AN20"/>
    <mergeCell ref="AO20:AP20"/>
    <mergeCell ref="AQ20:AR20"/>
    <mergeCell ref="AS20:AT20"/>
    <mergeCell ref="AQ21:AR21"/>
    <mergeCell ref="AS21:AT21"/>
    <mergeCell ref="AU21:AV21"/>
    <mergeCell ref="AW21:AX21"/>
    <mergeCell ref="AY21:AZ21"/>
    <mergeCell ref="AM21:AN21"/>
    <mergeCell ref="AO21:AP21"/>
    <mergeCell ref="AW23:AX23"/>
    <mergeCell ref="B22:R22"/>
    <mergeCell ref="S22:T22"/>
    <mergeCell ref="U22:V22"/>
    <mergeCell ref="W22:X22"/>
    <mergeCell ref="Y22:Z22"/>
    <mergeCell ref="AE21:AF21"/>
    <mergeCell ref="AG21:AH21"/>
    <mergeCell ref="AI21:AJ21"/>
    <mergeCell ref="AK21:AL21"/>
    <mergeCell ref="AY24:AZ24"/>
    <mergeCell ref="AY22:AZ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U23:AV23"/>
    <mergeCell ref="AG24:AH24"/>
    <mergeCell ref="AI24:AJ24"/>
    <mergeCell ref="AK24:AL24"/>
    <mergeCell ref="AM24:AN24"/>
    <mergeCell ref="AO24:AP24"/>
    <mergeCell ref="AQ24:AR24"/>
    <mergeCell ref="AR27:AV27"/>
    <mergeCell ref="AY23:AZ23"/>
    <mergeCell ref="S24:T24"/>
    <mergeCell ref="U24:V24"/>
    <mergeCell ref="W24:X24"/>
    <mergeCell ref="Y24:Z24"/>
    <mergeCell ref="AA24:AB24"/>
    <mergeCell ref="AC24:AD24"/>
    <mergeCell ref="AE24:AF24"/>
    <mergeCell ref="AI23:AJ23"/>
    <mergeCell ref="AK23:AL23"/>
    <mergeCell ref="AM23:AN23"/>
    <mergeCell ref="AO23:AP23"/>
    <mergeCell ref="AQ23:AR23"/>
    <mergeCell ref="AS23:AT23"/>
    <mergeCell ref="AS24:AT24"/>
    <mergeCell ref="AU24:AV24"/>
    <mergeCell ref="AW24:AX24"/>
    <mergeCell ref="AW27:AX27"/>
    <mergeCell ref="AY27:AZ27"/>
    <mergeCell ref="BA27:BB27"/>
    <mergeCell ref="B28:R28"/>
    <mergeCell ref="X28:Y28"/>
    <mergeCell ref="AA28:AB28"/>
    <mergeCell ref="AC28:AD28"/>
    <mergeCell ref="AF28:AG28"/>
    <mergeCell ref="AH28:AI28"/>
    <mergeCell ref="A27:R27"/>
    <mergeCell ref="S27:W27"/>
    <mergeCell ref="X27:AB27"/>
    <mergeCell ref="AC27:AG27"/>
    <mergeCell ref="AH27:AL27"/>
    <mergeCell ref="AM27:AQ27"/>
    <mergeCell ref="AP29:AQ29"/>
    <mergeCell ref="AR29:AS29"/>
    <mergeCell ref="AU29:AV29"/>
    <mergeCell ref="AW29:AX29"/>
    <mergeCell ref="AY29:AZ29"/>
    <mergeCell ref="BA29:BB29"/>
    <mergeCell ref="AY28:AZ28"/>
    <mergeCell ref="BA28:BB28"/>
    <mergeCell ref="B29:R29"/>
    <mergeCell ref="S29:T29"/>
    <mergeCell ref="V29:W29"/>
    <mergeCell ref="AC29:AD29"/>
    <mergeCell ref="AF29:AG29"/>
    <mergeCell ref="AH29:AI29"/>
    <mergeCell ref="AK29:AL29"/>
    <mergeCell ref="AM29:AN29"/>
    <mergeCell ref="AK28:AL28"/>
    <mergeCell ref="AM28:AN28"/>
    <mergeCell ref="AP28:AQ28"/>
    <mergeCell ref="AR28:AS28"/>
    <mergeCell ref="AU28:AV28"/>
    <mergeCell ref="AW28:AX28"/>
    <mergeCell ref="BA31:BB31"/>
    <mergeCell ref="AY30:AZ30"/>
    <mergeCell ref="BA30:BB30"/>
    <mergeCell ref="B31:R31"/>
    <mergeCell ref="S31:T31"/>
    <mergeCell ref="V31:W31"/>
    <mergeCell ref="X31:Y31"/>
    <mergeCell ref="AA31:AB31"/>
    <mergeCell ref="AC31:AD31"/>
    <mergeCell ref="AF31:AG31"/>
    <mergeCell ref="AM31:AN31"/>
    <mergeCell ref="AK30:AL30"/>
    <mergeCell ref="AM30:AN30"/>
    <mergeCell ref="AP30:AQ30"/>
    <mergeCell ref="AR30:AS30"/>
    <mergeCell ref="AU30:AV30"/>
    <mergeCell ref="AW30:AX30"/>
    <mergeCell ref="B30:R30"/>
    <mergeCell ref="S30:T30"/>
    <mergeCell ref="V30:W30"/>
    <mergeCell ref="X30:Y30"/>
    <mergeCell ref="AA30:AB30"/>
    <mergeCell ref="AH30:AI30"/>
    <mergeCell ref="V32:W32"/>
    <mergeCell ref="X32:Y32"/>
    <mergeCell ref="AA32:AB32"/>
    <mergeCell ref="AC32:AD32"/>
    <mergeCell ref="AP31:AQ31"/>
    <mergeCell ref="AR31:AS31"/>
    <mergeCell ref="AU31:AV31"/>
    <mergeCell ref="AW31:AX31"/>
    <mergeCell ref="AY31:AZ31"/>
    <mergeCell ref="AK33:AL33"/>
    <mergeCell ref="AM33:AN33"/>
    <mergeCell ref="AP33:AQ33"/>
    <mergeCell ref="AW33:AX33"/>
    <mergeCell ref="AY33:AZ33"/>
    <mergeCell ref="BA33:BB33"/>
    <mergeCell ref="AY32:AZ32"/>
    <mergeCell ref="BA32:BB32"/>
    <mergeCell ref="B33:R33"/>
    <mergeCell ref="S33:T33"/>
    <mergeCell ref="V33:W33"/>
    <mergeCell ref="X33:Y33"/>
    <mergeCell ref="AA33:AB33"/>
    <mergeCell ref="AC33:AD33"/>
    <mergeCell ref="AF33:AG33"/>
    <mergeCell ref="AH33:AI33"/>
    <mergeCell ref="AF32:AG32"/>
    <mergeCell ref="AH32:AI32"/>
    <mergeCell ref="AK32:AL32"/>
    <mergeCell ref="AR32:AS32"/>
    <mergeCell ref="AU32:AV32"/>
    <mergeCell ref="AW32:AX32"/>
    <mergeCell ref="B32:R32"/>
    <mergeCell ref="S32:T32"/>
    <mergeCell ref="AR34:AV34"/>
    <mergeCell ref="AW34:AX34"/>
    <mergeCell ref="AY34:AZ34"/>
    <mergeCell ref="S35:AD35"/>
    <mergeCell ref="A36:R36"/>
    <mergeCell ref="S36:T36"/>
    <mergeCell ref="U36:V36"/>
    <mergeCell ref="W36:X36"/>
    <mergeCell ref="Y36:Z36"/>
    <mergeCell ref="AA36:AB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B38:R38"/>
    <mergeCell ref="S38:T38"/>
    <mergeCell ref="U38:V38"/>
    <mergeCell ref="W38:X38"/>
    <mergeCell ref="Y38:Z38"/>
    <mergeCell ref="AA38:AB38"/>
    <mergeCell ref="AO37:AP37"/>
    <mergeCell ref="AQ37:AR37"/>
    <mergeCell ref="AS37:AT37"/>
    <mergeCell ref="B37:R37"/>
    <mergeCell ref="S37:T37"/>
    <mergeCell ref="U37:V37"/>
    <mergeCell ref="W37:X37"/>
    <mergeCell ref="Y37:Z37"/>
    <mergeCell ref="AA37:AB37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B40:R40"/>
    <mergeCell ref="S40:T40"/>
    <mergeCell ref="U40:V40"/>
    <mergeCell ref="W40:X40"/>
    <mergeCell ref="Y40:Z40"/>
    <mergeCell ref="AA40:AB40"/>
    <mergeCell ref="AO39:AP39"/>
    <mergeCell ref="AQ39:AR39"/>
    <mergeCell ref="AS39:AT39"/>
    <mergeCell ref="B39:R39"/>
    <mergeCell ref="S39:T39"/>
    <mergeCell ref="U39:V39"/>
    <mergeCell ref="W39:X39"/>
    <mergeCell ref="Y39:Z39"/>
    <mergeCell ref="AA39:AB39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B42:R42"/>
    <mergeCell ref="S42:T42"/>
    <mergeCell ref="U42:V42"/>
    <mergeCell ref="W42:X42"/>
    <mergeCell ref="AO41:AP41"/>
    <mergeCell ref="AQ41:AR41"/>
    <mergeCell ref="AS41:AT41"/>
    <mergeCell ref="B41:R41"/>
    <mergeCell ref="S41:T41"/>
    <mergeCell ref="U41:V41"/>
    <mergeCell ref="W41:X41"/>
    <mergeCell ref="Y41:Z41"/>
    <mergeCell ref="AA41:AB41"/>
    <mergeCell ref="AQ42:AR42"/>
    <mergeCell ref="AS42:AT42"/>
    <mergeCell ref="Y42:AP42"/>
    <mergeCell ref="AU42:AV42"/>
    <mergeCell ref="S43:T43"/>
    <mergeCell ref="U43:V43"/>
    <mergeCell ref="W43:X43"/>
    <mergeCell ref="Y43:Z43"/>
    <mergeCell ref="AA43:AB43"/>
    <mergeCell ref="AC43:AD43"/>
    <mergeCell ref="AQ43:AR43"/>
    <mergeCell ref="AS43:AT43"/>
    <mergeCell ref="AU43:AV43"/>
    <mergeCell ref="AY43:AZ43"/>
    <mergeCell ref="AR46:AV46"/>
    <mergeCell ref="AW46:BA46"/>
    <mergeCell ref="AE43:AF43"/>
    <mergeCell ref="AG43:AH43"/>
    <mergeCell ref="AI43:AJ43"/>
    <mergeCell ref="AK43:AL43"/>
    <mergeCell ref="AM43:AN43"/>
    <mergeCell ref="AO43:AP43"/>
    <mergeCell ref="AU47:AV47"/>
    <mergeCell ref="AW47:AX47"/>
    <mergeCell ref="AZ47:BA47"/>
    <mergeCell ref="A48:C48"/>
    <mergeCell ref="D48:H48"/>
    <mergeCell ref="I48:W48"/>
    <mergeCell ref="Y48:AC48"/>
    <mergeCell ref="AD48:AQ48"/>
    <mergeCell ref="AR48:AS48"/>
    <mergeCell ref="AU48:AV48"/>
    <mergeCell ref="A47:C47"/>
    <mergeCell ref="D47:H47"/>
    <mergeCell ref="I47:W47"/>
    <mergeCell ref="Y47:AC47"/>
    <mergeCell ref="AD47:AQ47"/>
    <mergeCell ref="AR47:AS47"/>
    <mergeCell ref="AW48:AX48"/>
    <mergeCell ref="AZ48:BA48"/>
    <mergeCell ref="A49:C49"/>
    <mergeCell ref="D49:H49"/>
    <mergeCell ref="I49:W49"/>
    <mergeCell ref="Y49:AC49"/>
    <mergeCell ref="AR49:AS49"/>
    <mergeCell ref="AU49:AV49"/>
    <mergeCell ref="AW49:AX49"/>
    <mergeCell ref="AZ49:BA49"/>
    <mergeCell ref="AW50:AX50"/>
    <mergeCell ref="AZ50:BA50"/>
    <mergeCell ref="AR52:AV52"/>
    <mergeCell ref="AW52:BA52"/>
    <mergeCell ref="A53:C53"/>
    <mergeCell ref="D53:H53"/>
    <mergeCell ref="I53:W53"/>
    <mergeCell ref="Y53:AC53"/>
    <mergeCell ref="AD53:AQ53"/>
    <mergeCell ref="AR53:AS53"/>
    <mergeCell ref="A50:C50"/>
    <mergeCell ref="D50:H50"/>
    <mergeCell ref="I50:W50"/>
    <mergeCell ref="Y50:AC50"/>
    <mergeCell ref="AR50:AS50"/>
    <mergeCell ref="AU50:AV50"/>
    <mergeCell ref="AU53:AV53"/>
    <mergeCell ref="AW53:AX53"/>
    <mergeCell ref="AZ53:BA53"/>
    <mergeCell ref="AZ57:BA57"/>
    <mergeCell ref="AW54:AX54"/>
    <mergeCell ref="AZ54:BA54"/>
    <mergeCell ref="AR56:AV56"/>
    <mergeCell ref="AW56:BA56"/>
    <mergeCell ref="A57:C57"/>
    <mergeCell ref="D57:H57"/>
    <mergeCell ref="I57:W57"/>
    <mergeCell ref="Y57:AC57"/>
    <mergeCell ref="AD57:AQ57"/>
    <mergeCell ref="AR57:AS57"/>
    <mergeCell ref="A54:C54"/>
    <mergeCell ref="D54:H54"/>
    <mergeCell ref="I54:W54"/>
    <mergeCell ref="Y54:AC54"/>
    <mergeCell ref="AD54:AQ54"/>
    <mergeCell ref="AR54:AS54"/>
    <mergeCell ref="AU54:AV54"/>
    <mergeCell ref="AU57:AV57"/>
    <mergeCell ref="AW57:AX57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E92"/>
  <sheetViews>
    <sheetView showGridLines="0" topLeftCell="A69" workbookViewId="0">
      <selection activeCell="BC42" sqref="BC42"/>
    </sheetView>
  </sheetViews>
  <sheetFormatPr defaultRowHeight="12.75"/>
  <cols>
    <col min="1" max="1" width="3" style="40" customWidth="1"/>
    <col min="2" max="53" width="1.7109375" style="40" customWidth="1"/>
    <col min="54" max="16384" width="9.140625" style="40"/>
  </cols>
  <sheetData>
    <row r="1" spans="1:54" ht="19.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</row>
    <row r="2" spans="1:54">
      <c r="A2" s="364" t="s">
        <v>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</row>
    <row r="3" spans="1:54">
      <c r="A3" s="365" t="s">
        <v>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</row>
    <row r="4" spans="1:54">
      <c r="A4" s="365" t="s">
        <v>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</row>
    <row r="5" spans="1:54">
      <c r="A5" s="366" t="s">
        <v>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</row>
    <row r="6" spans="1:54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4" ht="22.5">
      <c r="A7" s="367" t="s">
        <v>87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</row>
    <row r="8" spans="1:54" ht="23.2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</row>
    <row r="9" spans="1:54" ht="19.5" thickBot="1">
      <c r="A9" s="41" t="s">
        <v>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6"/>
      <c r="X9" s="42"/>
      <c r="Y9" s="42"/>
      <c r="Z9" s="42"/>
      <c r="AA9" s="42"/>
      <c r="AB9" s="42"/>
      <c r="AC9" s="46" t="s">
        <v>57</v>
      </c>
      <c r="AD9" s="42"/>
      <c r="AE9" s="42"/>
      <c r="AF9" s="42"/>
      <c r="AG9" s="42"/>
      <c r="AH9" s="42"/>
      <c r="AI9" s="54"/>
      <c r="AJ9" s="42"/>
      <c r="AK9" s="46"/>
      <c r="AL9" s="42"/>
      <c r="AM9" s="42"/>
      <c r="AN9" s="42"/>
      <c r="AO9" s="54"/>
      <c r="AP9" s="42"/>
      <c r="AQ9" s="42"/>
      <c r="AR9" s="46"/>
      <c r="AS9" s="42"/>
      <c r="AT9" s="54"/>
      <c r="AU9" s="42"/>
      <c r="AV9" s="42"/>
      <c r="AW9" s="54"/>
      <c r="AX9" s="42"/>
      <c r="AY9" s="42"/>
      <c r="AZ9" s="42"/>
      <c r="BA9" s="42"/>
    </row>
    <row r="10" spans="1:54" ht="14.25" thickTop="1" thickBot="1">
      <c r="A10" s="196" t="s">
        <v>38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8"/>
      <c r="U10" s="541">
        <v>1</v>
      </c>
      <c r="V10" s="542"/>
      <c r="W10" s="542"/>
      <c r="X10" s="542"/>
      <c r="Y10" s="543"/>
      <c r="Z10" s="544">
        <v>2</v>
      </c>
      <c r="AA10" s="542"/>
      <c r="AB10" s="542"/>
      <c r="AC10" s="542"/>
      <c r="AD10" s="543"/>
      <c r="AE10" s="544">
        <v>3</v>
      </c>
      <c r="AF10" s="542"/>
      <c r="AG10" s="542"/>
      <c r="AH10" s="542"/>
      <c r="AI10" s="543"/>
      <c r="AJ10" s="545">
        <v>4</v>
      </c>
      <c r="AK10" s="546"/>
      <c r="AL10" s="546"/>
      <c r="AM10" s="546"/>
      <c r="AN10" s="547"/>
      <c r="AO10" s="476" t="s">
        <v>8</v>
      </c>
      <c r="AP10" s="477"/>
      <c r="AQ10" s="476" t="s">
        <v>9</v>
      </c>
      <c r="AR10" s="477"/>
      <c r="AS10" s="476" t="s">
        <v>10</v>
      </c>
      <c r="AT10" s="477"/>
      <c r="AU10" s="548"/>
      <c r="AV10" s="428"/>
      <c r="AW10" s="68"/>
      <c r="AX10" s="68"/>
      <c r="AY10" s="68"/>
      <c r="AZ10" s="68"/>
      <c r="BA10" s="68"/>
      <c r="BB10" s="123"/>
    </row>
    <row r="11" spans="1:54" ht="13.5" thickTop="1">
      <c r="A11" s="55">
        <v>1</v>
      </c>
      <c r="B11" s="522" t="s">
        <v>75</v>
      </c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4"/>
      <c r="U11" s="62"/>
      <c r="V11" s="62"/>
      <c r="W11" s="62"/>
      <c r="X11" s="62"/>
      <c r="Y11" s="62"/>
      <c r="Z11" s="464"/>
      <c r="AA11" s="465"/>
      <c r="AB11" s="74" t="s">
        <v>11</v>
      </c>
      <c r="AC11" s="465"/>
      <c r="AD11" s="503"/>
      <c r="AE11" s="458">
        <v>3</v>
      </c>
      <c r="AF11" s="459"/>
      <c r="AG11" s="165" t="s">
        <v>11</v>
      </c>
      <c r="AH11" s="459">
        <v>2</v>
      </c>
      <c r="AI11" s="460"/>
      <c r="AJ11" s="464"/>
      <c r="AK11" s="465"/>
      <c r="AL11" s="74" t="s">
        <v>11</v>
      </c>
      <c r="AM11" s="465"/>
      <c r="AN11" s="503"/>
      <c r="AO11" s="549">
        <f>SUM(U11+Z11+AE11+AJ11)</f>
        <v>3</v>
      </c>
      <c r="AP11" s="549"/>
      <c r="AQ11" s="549">
        <f>SUM(X11+AC11+AH11+AM11)</f>
        <v>2</v>
      </c>
      <c r="AR11" s="549"/>
      <c r="AS11" s="552">
        <v>3</v>
      </c>
      <c r="AT11" s="553"/>
      <c r="AU11" s="550"/>
      <c r="AV11" s="551"/>
      <c r="AW11" s="67"/>
      <c r="AX11" s="67"/>
      <c r="AY11" s="69"/>
      <c r="AZ11" s="69"/>
      <c r="BA11" s="70"/>
      <c r="BB11" s="71"/>
    </row>
    <row r="12" spans="1:54">
      <c r="A12" s="56">
        <v>2</v>
      </c>
      <c r="B12" s="518" t="s">
        <v>145</v>
      </c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20"/>
      <c r="U12" s="540"/>
      <c r="V12" s="537"/>
      <c r="W12" s="90" t="s">
        <v>11</v>
      </c>
      <c r="X12" s="537"/>
      <c r="Y12" s="538"/>
      <c r="Z12" s="60"/>
      <c r="AA12" s="61"/>
      <c r="AB12" s="61"/>
      <c r="AC12" s="61"/>
      <c r="AD12" s="61"/>
      <c r="AE12" s="539"/>
      <c r="AF12" s="537"/>
      <c r="AG12" s="90" t="s">
        <v>11</v>
      </c>
      <c r="AH12" s="537"/>
      <c r="AI12" s="538"/>
      <c r="AJ12" s="584">
        <v>2</v>
      </c>
      <c r="AK12" s="470"/>
      <c r="AL12" s="166" t="s">
        <v>11</v>
      </c>
      <c r="AM12" s="470">
        <v>4</v>
      </c>
      <c r="AN12" s="471"/>
      <c r="AO12" s="536">
        <f>SUM(F12+K12+U12+Z12+AE12+AJ12)</f>
        <v>2</v>
      </c>
      <c r="AP12" s="536"/>
      <c r="AQ12" s="536">
        <f>SUM(X12+AC12+AH12+AM12)</f>
        <v>4</v>
      </c>
      <c r="AR12" s="536"/>
      <c r="AS12" s="554">
        <v>0</v>
      </c>
      <c r="AT12" s="555"/>
      <c r="AU12" s="550"/>
      <c r="AV12" s="551"/>
      <c r="AW12" s="137"/>
      <c r="AX12" s="137"/>
      <c r="AY12" s="137"/>
      <c r="AZ12" s="137"/>
      <c r="BA12" s="72"/>
      <c r="BB12" s="71"/>
    </row>
    <row r="13" spans="1:54">
      <c r="A13" s="56">
        <v>3</v>
      </c>
      <c r="B13" s="518" t="s">
        <v>26</v>
      </c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20"/>
      <c r="U13" s="469">
        <v>2</v>
      </c>
      <c r="V13" s="470"/>
      <c r="W13" s="166" t="s">
        <v>11</v>
      </c>
      <c r="X13" s="470">
        <v>3</v>
      </c>
      <c r="Y13" s="471"/>
      <c r="Z13" s="539"/>
      <c r="AA13" s="537"/>
      <c r="AB13" s="90" t="s">
        <v>11</v>
      </c>
      <c r="AC13" s="537"/>
      <c r="AD13" s="538"/>
      <c r="AE13" s="60"/>
      <c r="AF13" s="61"/>
      <c r="AG13" s="61"/>
      <c r="AH13" s="61"/>
      <c r="AI13" s="61"/>
      <c r="AJ13" s="539"/>
      <c r="AK13" s="537"/>
      <c r="AL13" s="90" t="s">
        <v>11</v>
      </c>
      <c r="AM13" s="537"/>
      <c r="AN13" s="538"/>
      <c r="AO13" s="536">
        <f>SUM(F13+K13+U13+Z13+AE13+AJ13)</f>
        <v>2</v>
      </c>
      <c r="AP13" s="536"/>
      <c r="AQ13" s="536">
        <f>SUM(X13+AC13+AH13+AM13)</f>
        <v>3</v>
      </c>
      <c r="AR13" s="536"/>
      <c r="AS13" s="554">
        <v>0</v>
      </c>
      <c r="AT13" s="555"/>
      <c r="AU13" s="550"/>
      <c r="AV13" s="551"/>
      <c r="AW13" s="137"/>
      <c r="AX13" s="137"/>
      <c r="AY13" s="137"/>
      <c r="AZ13" s="137"/>
      <c r="BA13" s="72"/>
      <c r="BB13" s="71"/>
    </row>
    <row r="14" spans="1:54" ht="13.5" thickBot="1">
      <c r="A14" s="64">
        <v>4</v>
      </c>
      <c r="B14" s="513" t="s">
        <v>78</v>
      </c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5"/>
      <c r="U14" s="441"/>
      <c r="V14" s="442"/>
      <c r="W14" s="91" t="s">
        <v>11</v>
      </c>
      <c r="X14" s="442"/>
      <c r="Y14" s="442"/>
      <c r="Z14" s="632">
        <v>4</v>
      </c>
      <c r="AA14" s="506"/>
      <c r="AB14" s="168" t="s">
        <v>11</v>
      </c>
      <c r="AC14" s="506">
        <v>2</v>
      </c>
      <c r="AD14" s="507"/>
      <c r="AE14" s="535"/>
      <c r="AF14" s="442"/>
      <c r="AG14" s="91" t="s">
        <v>11</v>
      </c>
      <c r="AH14" s="442"/>
      <c r="AI14" s="443"/>
      <c r="AJ14" s="60"/>
      <c r="AK14" s="61"/>
      <c r="AL14" s="61"/>
      <c r="AM14" s="61"/>
      <c r="AN14" s="61"/>
      <c r="AO14" s="536">
        <f>SUM(F14+K14+U14+Z14+AE14+AJ14)</f>
        <v>4</v>
      </c>
      <c r="AP14" s="536"/>
      <c r="AQ14" s="536">
        <f>SUM(X14+AC14+AH14+AM14)</f>
        <v>2</v>
      </c>
      <c r="AR14" s="536"/>
      <c r="AS14" s="554">
        <v>3</v>
      </c>
      <c r="AT14" s="555"/>
      <c r="AU14" s="550"/>
      <c r="AV14" s="551"/>
      <c r="AW14" s="67"/>
      <c r="AX14" s="67"/>
      <c r="AY14" s="73"/>
      <c r="AZ14" s="73"/>
      <c r="BA14" s="74"/>
      <c r="BB14" s="75"/>
    </row>
    <row r="15" spans="1:54" ht="14.25" thickTop="1" thickBot="1">
      <c r="A15" s="43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526" t="s">
        <v>27</v>
      </c>
      <c r="AK15" s="527"/>
      <c r="AL15" s="527"/>
      <c r="AM15" s="527"/>
      <c r="AN15" s="528"/>
      <c r="AO15" s="529">
        <f>SUM(AO11:AO14)</f>
        <v>11</v>
      </c>
      <c r="AP15" s="530"/>
      <c r="AQ15" s="529">
        <f>SUM(AQ11:AQ14)</f>
        <v>11</v>
      </c>
      <c r="AR15" s="530"/>
      <c r="AS15" s="531"/>
      <c r="AT15" s="269"/>
      <c r="AU15" s="76"/>
      <c r="AV15" s="76"/>
      <c r="AW15" s="76"/>
      <c r="AX15" s="76"/>
      <c r="AY15" s="76"/>
      <c r="AZ15" s="76"/>
      <c r="BA15" s="76"/>
      <c r="BB15" s="77"/>
    </row>
    <row r="16" spans="1:54" ht="17.25" thickTop="1" thickBo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497" t="s">
        <v>15</v>
      </c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42"/>
    </row>
    <row r="17" spans="1:57" ht="14.25" thickTop="1" thickBot="1">
      <c r="A17" s="196" t="s">
        <v>38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8"/>
      <c r="U17" s="262">
        <v>1</v>
      </c>
      <c r="V17" s="263"/>
      <c r="W17" s="264">
        <v>2</v>
      </c>
      <c r="X17" s="263"/>
      <c r="Y17" s="264">
        <v>3</v>
      </c>
      <c r="Z17" s="263"/>
      <c r="AA17" s="264">
        <v>4</v>
      </c>
      <c r="AB17" s="263"/>
      <c r="AC17" s="264">
        <v>5</v>
      </c>
      <c r="AD17" s="263"/>
      <c r="AE17" s="264">
        <v>6</v>
      </c>
      <c r="AF17" s="263"/>
      <c r="AG17" s="264">
        <v>7</v>
      </c>
      <c r="AH17" s="263"/>
      <c r="AI17" s="264">
        <v>8</v>
      </c>
      <c r="AJ17" s="263"/>
      <c r="AK17" s="264">
        <v>9</v>
      </c>
      <c r="AL17" s="532"/>
      <c r="AM17" s="533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128"/>
      <c r="BB17" s="42"/>
      <c r="BE17" s="122" t="s">
        <v>86</v>
      </c>
    </row>
    <row r="18" spans="1:57" ht="13.5" thickTop="1">
      <c r="A18" s="55">
        <v>1</v>
      </c>
      <c r="B18" s="522" t="s">
        <v>75</v>
      </c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4"/>
      <c r="U18" s="525" t="s">
        <v>85</v>
      </c>
      <c r="V18" s="297"/>
      <c r="W18" s="296" t="s">
        <v>85</v>
      </c>
      <c r="X18" s="297"/>
      <c r="Y18" s="296" t="s">
        <v>85</v>
      </c>
      <c r="Z18" s="297"/>
      <c r="AA18" s="296"/>
      <c r="AB18" s="297"/>
      <c r="AC18" s="296"/>
      <c r="AD18" s="297"/>
      <c r="AE18" s="296"/>
      <c r="AF18" s="297"/>
      <c r="AG18" s="296"/>
      <c r="AH18" s="297"/>
      <c r="AI18" s="296"/>
      <c r="AJ18" s="297"/>
      <c r="AK18" s="296"/>
      <c r="AL18" s="634"/>
      <c r="AM18" s="511"/>
      <c r="AN18" s="399"/>
      <c r="AO18" s="399"/>
      <c r="AP18" s="399"/>
      <c r="AQ18" s="399"/>
      <c r="AR18" s="399"/>
      <c r="AS18" s="399"/>
      <c r="AT18" s="399"/>
      <c r="AU18" s="399"/>
      <c r="AV18" s="399"/>
      <c r="AW18" s="125"/>
      <c r="AX18" s="125"/>
      <c r="AY18" s="399"/>
      <c r="AZ18" s="399"/>
      <c r="BA18" s="125"/>
      <c r="BB18" s="42"/>
    </row>
    <row r="19" spans="1:57">
      <c r="A19" s="56">
        <v>2</v>
      </c>
      <c r="B19" s="518" t="s">
        <v>145</v>
      </c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20"/>
      <c r="U19" s="521"/>
      <c r="V19" s="293"/>
      <c r="W19" s="292"/>
      <c r="X19" s="293"/>
      <c r="Y19" s="292"/>
      <c r="Z19" s="293"/>
      <c r="AA19" s="292"/>
      <c r="AB19" s="293"/>
      <c r="AC19" s="292"/>
      <c r="AD19" s="293"/>
      <c r="AE19" s="292"/>
      <c r="AF19" s="293"/>
      <c r="AG19" s="331"/>
      <c r="AH19" s="332"/>
      <c r="AI19" s="331"/>
      <c r="AJ19" s="332"/>
      <c r="AK19" s="331"/>
      <c r="AL19" s="633"/>
      <c r="AM19" s="511"/>
      <c r="AN19" s="399"/>
      <c r="AO19" s="399"/>
      <c r="AP19" s="399"/>
      <c r="AQ19" s="399"/>
      <c r="AR19" s="399"/>
      <c r="AS19" s="125"/>
      <c r="AT19" s="125"/>
      <c r="AU19" s="125"/>
      <c r="AV19" s="125"/>
      <c r="AW19" s="125"/>
      <c r="AX19" s="125"/>
      <c r="AY19" s="125"/>
      <c r="AZ19" s="125"/>
      <c r="BA19" s="125"/>
      <c r="BB19" s="42"/>
    </row>
    <row r="20" spans="1:57">
      <c r="A20" s="56">
        <v>3</v>
      </c>
      <c r="B20" s="518" t="s">
        <v>26</v>
      </c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20"/>
      <c r="U20" s="521"/>
      <c r="V20" s="293"/>
      <c r="W20" s="292"/>
      <c r="X20" s="293"/>
      <c r="Y20" s="292"/>
      <c r="Z20" s="293"/>
      <c r="AA20" s="292"/>
      <c r="AB20" s="293"/>
      <c r="AC20" s="292"/>
      <c r="AD20" s="293"/>
      <c r="AE20" s="292"/>
      <c r="AF20" s="293"/>
      <c r="AG20" s="331"/>
      <c r="AH20" s="332"/>
      <c r="AI20" s="331"/>
      <c r="AJ20" s="332"/>
      <c r="AK20" s="331"/>
      <c r="AL20" s="633"/>
      <c r="AM20" s="129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42"/>
    </row>
    <row r="21" spans="1:57" ht="13.5" thickBot="1">
      <c r="A21" s="64">
        <v>4</v>
      </c>
      <c r="B21" s="513" t="s">
        <v>78</v>
      </c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5"/>
      <c r="U21" s="516" t="s">
        <v>85</v>
      </c>
      <c r="V21" s="295"/>
      <c r="W21" s="294" t="s">
        <v>85</v>
      </c>
      <c r="X21" s="295"/>
      <c r="Y21" s="294" t="s">
        <v>85</v>
      </c>
      <c r="Z21" s="295"/>
      <c r="AA21" s="294"/>
      <c r="AB21" s="295"/>
      <c r="AC21" s="294"/>
      <c r="AD21" s="295"/>
      <c r="AE21" s="294"/>
      <c r="AF21" s="295"/>
      <c r="AG21" s="294"/>
      <c r="AH21" s="295"/>
      <c r="AI21" s="294"/>
      <c r="AJ21" s="295"/>
      <c r="AK21" s="294"/>
      <c r="AL21" s="517"/>
      <c r="AM21" s="511"/>
      <c r="AN21" s="399"/>
      <c r="AO21" s="399"/>
      <c r="AP21" s="399"/>
      <c r="AQ21" s="399"/>
      <c r="AR21" s="399"/>
      <c r="AS21" s="399"/>
      <c r="AT21" s="399"/>
      <c r="AU21" s="399"/>
      <c r="AV21" s="399"/>
      <c r="AW21" s="125"/>
      <c r="AX21" s="125"/>
      <c r="AY21" s="399"/>
      <c r="AZ21" s="399"/>
      <c r="BA21" s="125"/>
      <c r="BB21" s="42"/>
    </row>
    <row r="22" spans="1:57" ht="14.25" thickTop="1" thickBot="1">
      <c r="A22" s="79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262">
        <v>9</v>
      </c>
      <c r="V22" s="263"/>
      <c r="W22" s="264">
        <v>8</v>
      </c>
      <c r="X22" s="263"/>
      <c r="Y22" s="264">
        <v>7</v>
      </c>
      <c r="Z22" s="263"/>
      <c r="AA22" s="264">
        <v>6</v>
      </c>
      <c r="AB22" s="263"/>
      <c r="AC22" s="264">
        <v>5</v>
      </c>
      <c r="AD22" s="263"/>
      <c r="AE22" s="264">
        <v>4</v>
      </c>
      <c r="AF22" s="263"/>
      <c r="AG22" s="264">
        <v>3</v>
      </c>
      <c r="AH22" s="263"/>
      <c r="AI22" s="264">
        <v>2</v>
      </c>
      <c r="AJ22" s="263"/>
      <c r="AK22" s="264">
        <v>1</v>
      </c>
      <c r="AL22" s="335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2"/>
      <c r="AZ22" s="42"/>
      <c r="BA22" s="42"/>
      <c r="BB22" s="42"/>
    </row>
    <row r="23" spans="1:57" ht="13.5" thickTop="1">
      <c r="A23" s="79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65" t="s">
        <v>16</v>
      </c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2"/>
      <c r="AZ23" s="42"/>
      <c r="BA23" s="42"/>
      <c r="BB23" s="42"/>
    </row>
    <row r="24" spans="1:57" ht="13.5" thickBot="1"/>
    <row r="25" spans="1:57" ht="14.25" thickTop="1" thickBot="1">
      <c r="A25" s="196" t="s">
        <v>39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8"/>
      <c r="U25" s="541">
        <v>1</v>
      </c>
      <c r="V25" s="542"/>
      <c r="W25" s="542"/>
      <c r="X25" s="542"/>
      <c r="Y25" s="543"/>
      <c r="Z25" s="544">
        <v>2</v>
      </c>
      <c r="AA25" s="542"/>
      <c r="AB25" s="542"/>
      <c r="AC25" s="542"/>
      <c r="AD25" s="543"/>
      <c r="AE25" s="544">
        <v>3</v>
      </c>
      <c r="AF25" s="542"/>
      <c r="AG25" s="542"/>
      <c r="AH25" s="542"/>
      <c r="AI25" s="543"/>
      <c r="AJ25" s="545">
        <v>4</v>
      </c>
      <c r="AK25" s="546"/>
      <c r="AL25" s="546"/>
      <c r="AM25" s="546"/>
      <c r="AN25" s="547"/>
      <c r="AO25" s="476" t="s">
        <v>8</v>
      </c>
      <c r="AP25" s="477"/>
      <c r="AQ25" s="476" t="s">
        <v>9</v>
      </c>
      <c r="AR25" s="477"/>
      <c r="AS25" s="476" t="s">
        <v>10</v>
      </c>
      <c r="AT25" s="477"/>
      <c r="AU25" s="548"/>
      <c r="AV25" s="428"/>
      <c r="AW25" s="68"/>
      <c r="AX25" s="68"/>
      <c r="AY25" s="68"/>
      <c r="AZ25" s="68"/>
      <c r="BA25" s="68"/>
      <c r="BB25" s="123"/>
    </row>
    <row r="26" spans="1:57" ht="13.5" thickTop="1">
      <c r="A26" s="55">
        <v>1</v>
      </c>
      <c r="B26" s="522" t="s">
        <v>77</v>
      </c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4"/>
      <c r="U26" s="62"/>
      <c r="V26" s="62"/>
      <c r="W26" s="62"/>
      <c r="X26" s="62"/>
      <c r="Y26" s="62"/>
      <c r="Z26" s="464">
        <v>0</v>
      </c>
      <c r="AA26" s="465"/>
      <c r="AB26" s="74" t="s">
        <v>11</v>
      </c>
      <c r="AC26" s="465">
        <v>0</v>
      </c>
      <c r="AD26" s="503"/>
      <c r="AE26" s="458">
        <v>6</v>
      </c>
      <c r="AF26" s="459"/>
      <c r="AG26" s="165" t="s">
        <v>11</v>
      </c>
      <c r="AH26" s="459">
        <v>1</v>
      </c>
      <c r="AI26" s="460"/>
      <c r="AJ26" s="464"/>
      <c r="AK26" s="465"/>
      <c r="AL26" s="74" t="s">
        <v>11</v>
      </c>
      <c r="AM26" s="465"/>
      <c r="AN26" s="503"/>
      <c r="AO26" s="549">
        <f>SUM(U26+Z26+AE26+AJ26)</f>
        <v>6</v>
      </c>
      <c r="AP26" s="549"/>
      <c r="AQ26" s="549">
        <f>SUM(X26+AC26+AH26+AM26)</f>
        <v>1</v>
      </c>
      <c r="AR26" s="549"/>
      <c r="AS26" s="552">
        <v>3</v>
      </c>
      <c r="AT26" s="553"/>
      <c r="AU26" s="550"/>
      <c r="AV26" s="551"/>
      <c r="AW26" s="67"/>
      <c r="AX26" s="67"/>
      <c r="AY26" s="69"/>
      <c r="AZ26" s="69"/>
      <c r="BA26" s="70"/>
      <c r="BB26" s="71"/>
    </row>
    <row r="27" spans="1:57">
      <c r="A27" s="56">
        <v>2</v>
      </c>
      <c r="B27" s="518" t="s">
        <v>56</v>
      </c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20"/>
      <c r="U27" s="540">
        <v>0</v>
      </c>
      <c r="V27" s="537"/>
      <c r="W27" s="90" t="s">
        <v>11</v>
      </c>
      <c r="X27" s="537">
        <v>0</v>
      </c>
      <c r="Y27" s="538"/>
      <c r="Z27" s="60"/>
      <c r="AA27" s="61"/>
      <c r="AB27" s="61"/>
      <c r="AC27" s="61"/>
      <c r="AD27" s="61"/>
      <c r="AE27" s="539"/>
      <c r="AF27" s="537"/>
      <c r="AG27" s="90" t="s">
        <v>11</v>
      </c>
      <c r="AH27" s="537"/>
      <c r="AI27" s="538"/>
      <c r="AJ27" s="539"/>
      <c r="AK27" s="537"/>
      <c r="AL27" s="90" t="s">
        <v>11</v>
      </c>
      <c r="AM27" s="537"/>
      <c r="AN27" s="538"/>
      <c r="AO27" s="536">
        <f>SUM(F27+K27+U27+Z27+AE27+AJ27)</f>
        <v>0</v>
      </c>
      <c r="AP27" s="536"/>
      <c r="AQ27" s="536">
        <f>SUM(X27+AC27+AH27+AM27)</f>
        <v>0</v>
      </c>
      <c r="AR27" s="536"/>
      <c r="AS27" s="554">
        <v>0</v>
      </c>
      <c r="AT27" s="555"/>
      <c r="AU27" s="550"/>
      <c r="AV27" s="551"/>
      <c r="AW27" s="137"/>
      <c r="AX27" s="137"/>
      <c r="AY27" s="137"/>
      <c r="AZ27" s="137"/>
      <c r="BA27" s="72"/>
      <c r="BB27" s="71"/>
    </row>
    <row r="28" spans="1:57">
      <c r="A28" s="56">
        <v>3</v>
      </c>
      <c r="B28" s="518" t="s">
        <v>120</v>
      </c>
      <c r="C28" s="519"/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20"/>
      <c r="U28" s="469">
        <v>1</v>
      </c>
      <c r="V28" s="470"/>
      <c r="W28" s="166" t="s">
        <v>11</v>
      </c>
      <c r="X28" s="470">
        <v>6</v>
      </c>
      <c r="Y28" s="471"/>
      <c r="Z28" s="539"/>
      <c r="AA28" s="537"/>
      <c r="AB28" s="90" t="s">
        <v>11</v>
      </c>
      <c r="AC28" s="537"/>
      <c r="AD28" s="538"/>
      <c r="AE28" s="60"/>
      <c r="AF28" s="61"/>
      <c r="AG28" s="61"/>
      <c r="AH28" s="61"/>
      <c r="AI28" s="61"/>
      <c r="AJ28" s="539"/>
      <c r="AK28" s="537"/>
      <c r="AL28" s="90" t="s">
        <v>11</v>
      </c>
      <c r="AM28" s="537"/>
      <c r="AN28" s="538"/>
      <c r="AO28" s="536">
        <f>SUM(F28+K28+U28+Z28+AE28+AJ28)</f>
        <v>1</v>
      </c>
      <c r="AP28" s="536"/>
      <c r="AQ28" s="536">
        <f>SUM(X28+AC28+AH28+AM28)</f>
        <v>6</v>
      </c>
      <c r="AR28" s="536"/>
      <c r="AS28" s="554">
        <v>0</v>
      </c>
      <c r="AT28" s="555"/>
      <c r="AU28" s="550"/>
      <c r="AV28" s="551"/>
      <c r="AW28" s="137"/>
      <c r="AX28" s="137"/>
      <c r="AY28" s="137"/>
      <c r="AZ28" s="137"/>
      <c r="BA28" s="72"/>
      <c r="BB28" s="71"/>
    </row>
    <row r="29" spans="1:57" ht="13.5" thickBot="1">
      <c r="A29" s="64">
        <v>4</v>
      </c>
      <c r="B29" s="513" t="s">
        <v>84</v>
      </c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5"/>
      <c r="U29" s="441"/>
      <c r="V29" s="442"/>
      <c r="W29" s="91" t="s">
        <v>11</v>
      </c>
      <c r="X29" s="442"/>
      <c r="Y29" s="442"/>
      <c r="Z29" s="535"/>
      <c r="AA29" s="442"/>
      <c r="AB29" s="91" t="s">
        <v>11</v>
      </c>
      <c r="AC29" s="442"/>
      <c r="AD29" s="443"/>
      <c r="AE29" s="535"/>
      <c r="AF29" s="442"/>
      <c r="AG29" s="91" t="s">
        <v>11</v>
      </c>
      <c r="AH29" s="442"/>
      <c r="AI29" s="443"/>
      <c r="AJ29" s="60"/>
      <c r="AK29" s="61"/>
      <c r="AL29" s="61"/>
      <c r="AM29" s="61"/>
      <c r="AN29" s="61"/>
      <c r="AO29" s="536">
        <f>SUM(F29+K29+U29+Z29+AE29+AJ29)</f>
        <v>0</v>
      </c>
      <c r="AP29" s="536"/>
      <c r="AQ29" s="536">
        <f>SUM(X29+AC29+AH29+AM29)</f>
        <v>0</v>
      </c>
      <c r="AR29" s="536"/>
      <c r="AS29" s="554"/>
      <c r="AT29" s="555"/>
      <c r="AU29" s="550"/>
      <c r="AV29" s="551"/>
      <c r="AW29" s="67"/>
      <c r="AX29" s="67"/>
      <c r="AY29" s="73"/>
      <c r="AZ29" s="73"/>
      <c r="BA29" s="74"/>
      <c r="BB29" s="75"/>
    </row>
    <row r="30" spans="1:57" ht="14.25" thickTop="1" thickBot="1">
      <c r="A30" s="43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526" t="s">
        <v>27</v>
      </c>
      <c r="AK30" s="527"/>
      <c r="AL30" s="527"/>
      <c r="AM30" s="527"/>
      <c r="AN30" s="528"/>
      <c r="AO30" s="529">
        <f>SUM(AO26:AO29)</f>
        <v>7</v>
      </c>
      <c r="AP30" s="530"/>
      <c r="AQ30" s="529">
        <f>SUM(AQ26:AQ29)</f>
        <v>7</v>
      </c>
      <c r="AR30" s="530"/>
      <c r="AS30" s="531"/>
      <c r="AT30" s="269"/>
      <c r="AU30" s="76"/>
      <c r="AV30" s="76"/>
      <c r="AW30" s="76"/>
      <c r="AX30" s="76"/>
      <c r="AY30" s="76"/>
      <c r="AZ30" s="76"/>
      <c r="BA30" s="76"/>
      <c r="BB30" s="77"/>
    </row>
    <row r="31" spans="1:57" ht="17.25" thickTop="1" thickBo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497" t="s">
        <v>15</v>
      </c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42"/>
    </row>
    <row r="32" spans="1:57" ht="14.25" thickTop="1" thickBot="1">
      <c r="A32" s="196" t="s">
        <v>39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8"/>
      <c r="U32" s="262">
        <v>1</v>
      </c>
      <c r="V32" s="263"/>
      <c r="W32" s="264">
        <v>2</v>
      </c>
      <c r="X32" s="263"/>
      <c r="Y32" s="264">
        <v>3</v>
      </c>
      <c r="Z32" s="263"/>
      <c r="AA32" s="264">
        <v>4</v>
      </c>
      <c r="AB32" s="263"/>
      <c r="AC32" s="264">
        <v>5</v>
      </c>
      <c r="AD32" s="263"/>
      <c r="AE32" s="264">
        <v>6</v>
      </c>
      <c r="AF32" s="263"/>
      <c r="AG32" s="264">
        <v>7</v>
      </c>
      <c r="AH32" s="263"/>
      <c r="AI32" s="264">
        <v>8</v>
      </c>
      <c r="AJ32" s="263"/>
      <c r="AK32" s="264">
        <v>9</v>
      </c>
      <c r="AL32" s="532"/>
      <c r="AM32" s="533"/>
      <c r="AN32" s="414"/>
      <c r="AO32" s="414"/>
      <c r="AP32" s="414"/>
      <c r="AQ32" s="414"/>
      <c r="AR32" s="414"/>
      <c r="AS32" s="414"/>
      <c r="AT32" s="414"/>
      <c r="AU32" s="414"/>
      <c r="AV32" s="414"/>
      <c r="AW32" s="414"/>
      <c r="AX32" s="414"/>
      <c r="AY32" s="414"/>
      <c r="AZ32" s="414"/>
      <c r="BA32" s="128"/>
      <c r="BB32" s="42"/>
      <c r="BE32" s="122" t="s">
        <v>86</v>
      </c>
    </row>
    <row r="33" spans="1:57" ht="13.5" thickTop="1">
      <c r="A33" s="55">
        <v>1</v>
      </c>
      <c r="B33" s="522" t="s">
        <v>77</v>
      </c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4"/>
      <c r="U33" s="525" t="s">
        <v>85</v>
      </c>
      <c r="V33" s="297"/>
      <c r="W33" s="296" t="s">
        <v>85</v>
      </c>
      <c r="X33" s="297"/>
      <c r="Y33" s="296" t="s">
        <v>85</v>
      </c>
      <c r="Z33" s="297"/>
      <c r="AA33" s="296"/>
      <c r="AB33" s="297"/>
      <c r="AC33" s="296"/>
      <c r="AD33" s="297"/>
      <c r="AE33" s="296"/>
      <c r="AF33" s="297"/>
      <c r="AG33" s="374"/>
      <c r="AH33" s="376"/>
      <c r="AI33" s="374"/>
      <c r="AJ33" s="376"/>
      <c r="AK33" s="374"/>
      <c r="AL33" s="534"/>
      <c r="AM33" s="511"/>
      <c r="AN33" s="399"/>
      <c r="AO33" s="399"/>
      <c r="AP33" s="399"/>
      <c r="AQ33" s="399"/>
      <c r="AR33" s="399"/>
      <c r="AS33" s="399"/>
      <c r="AT33" s="399"/>
      <c r="AU33" s="399"/>
      <c r="AV33" s="399"/>
      <c r="AW33" s="125"/>
      <c r="AX33" s="125"/>
      <c r="AY33" s="399"/>
      <c r="AZ33" s="399"/>
      <c r="BA33" s="125"/>
      <c r="BB33" s="42"/>
    </row>
    <row r="34" spans="1:57">
      <c r="A34" s="56">
        <v>2</v>
      </c>
      <c r="B34" s="518" t="s">
        <v>56</v>
      </c>
      <c r="C34" s="519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20"/>
      <c r="U34" s="521"/>
      <c r="V34" s="293"/>
      <c r="W34" s="292"/>
      <c r="X34" s="293"/>
      <c r="Y34" s="292"/>
      <c r="Z34" s="293"/>
      <c r="AA34" s="292"/>
      <c r="AB34" s="293"/>
      <c r="AC34" s="292"/>
      <c r="AD34" s="293"/>
      <c r="AE34" s="292"/>
      <c r="AF34" s="293"/>
      <c r="AG34" s="331"/>
      <c r="AH34" s="332"/>
      <c r="AI34" s="331"/>
      <c r="AJ34" s="332"/>
      <c r="AK34" s="331"/>
      <c r="AL34" s="633"/>
      <c r="AM34" s="511"/>
      <c r="AN34" s="399"/>
      <c r="AO34" s="399"/>
      <c r="AP34" s="399"/>
      <c r="AQ34" s="399"/>
      <c r="AR34" s="399"/>
      <c r="AS34" s="125"/>
      <c r="AT34" s="125"/>
      <c r="AU34" s="125"/>
      <c r="AV34" s="125"/>
      <c r="AW34" s="125"/>
      <c r="AX34" s="125"/>
      <c r="AY34" s="125"/>
      <c r="AZ34" s="125"/>
      <c r="BA34" s="125"/>
      <c r="BB34" s="42"/>
    </row>
    <row r="35" spans="1:57">
      <c r="A35" s="56">
        <v>3</v>
      </c>
      <c r="B35" s="518" t="s">
        <v>120</v>
      </c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20"/>
      <c r="U35" s="521"/>
      <c r="V35" s="293"/>
      <c r="W35" s="292"/>
      <c r="X35" s="293"/>
      <c r="Y35" s="292"/>
      <c r="Z35" s="293"/>
      <c r="AA35" s="292"/>
      <c r="AB35" s="293"/>
      <c r="AC35" s="292"/>
      <c r="AD35" s="293"/>
      <c r="AE35" s="292"/>
      <c r="AF35" s="293"/>
      <c r="AG35" s="331"/>
      <c r="AH35" s="332"/>
      <c r="AI35" s="331"/>
      <c r="AJ35" s="332"/>
      <c r="AK35" s="331"/>
      <c r="AL35" s="633"/>
      <c r="AM35" s="129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42"/>
    </row>
    <row r="36" spans="1:57" ht="13.5" thickBot="1">
      <c r="A36" s="64">
        <v>4</v>
      </c>
      <c r="B36" s="513" t="s">
        <v>84</v>
      </c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5"/>
      <c r="U36" s="516"/>
      <c r="V36" s="295"/>
      <c r="W36" s="294"/>
      <c r="X36" s="295"/>
      <c r="Y36" s="294"/>
      <c r="Z36" s="295"/>
      <c r="AA36" s="294"/>
      <c r="AB36" s="295"/>
      <c r="AC36" s="294"/>
      <c r="AD36" s="295"/>
      <c r="AE36" s="294"/>
      <c r="AF36" s="295"/>
      <c r="AG36" s="294"/>
      <c r="AH36" s="295"/>
      <c r="AI36" s="294"/>
      <c r="AJ36" s="295"/>
      <c r="AK36" s="294"/>
      <c r="AL36" s="517"/>
      <c r="AM36" s="511"/>
      <c r="AN36" s="399"/>
      <c r="AO36" s="399"/>
      <c r="AP36" s="399"/>
      <c r="AQ36" s="399"/>
      <c r="AR36" s="399"/>
      <c r="AS36" s="399"/>
      <c r="AT36" s="399"/>
      <c r="AU36" s="399"/>
      <c r="AV36" s="399"/>
      <c r="AW36" s="125"/>
      <c r="AX36" s="125"/>
      <c r="AY36" s="399"/>
      <c r="AZ36" s="399"/>
      <c r="BA36" s="125"/>
      <c r="BB36" s="42"/>
    </row>
    <row r="37" spans="1:57" ht="14.25" thickTop="1" thickBot="1">
      <c r="A37" s="7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262">
        <v>9</v>
      </c>
      <c r="V37" s="263"/>
      <c r="W37" s="264">
        <v>8</v>
      </c>
      <c r="X37" s="263"/>
      <c r="Y37" s="264">
        <v>7</v>
      </c>
      <c r="Z37" s="263"/>
      <c r="AA37" s="264">
        <v>6</v>
      </c>
      <c r="AB37" s="263"/>
      <c r="AC37" s="264">
        <v>5</v>
      </c>
      <c r="AD37" s="263"/>
      <c r="AE37" s="264">
        <v>4</v>
      </c>
      <c r="AF37" s="263"/>
      <c r="AG37" s="264">
        <v>3</v>
      </c>
      <c r="AH37" s="263"/>
      <c r="AI37" s="264">
        <v>2</v>
      </c>
      <c r="AJ37" s="263"/>
      <c r="AK37" s="264">
        <v>1</v>
      </c>
      <c r="AL37" s="335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2"/>
      <c r="AZ37" s="42"/>
      <c r="BA37" s="42"/>
      <c r="BB37" s="42"/>
    </row>
    <row r="38" spans="1:57" ht="13.5" thickTop="1">
      <c r="A38" s="7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65" t="s">
        <v>16</v>
      </c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2"/>
      <c r="AZ38" s="42"/>
      <c r="BA38" s="42"/>
      <c r="BB38" s="42"/>
    </row>
    <row r="39" spans="1:57" ht="13.5" thickBot="1"/>
    <row r="40" spans="1:57" ht="14.25" thickTop="1" thickBot="1">
      <c r="A40" s="196" t="s">
        <v>60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8"/>
      <c r="U40" s="541">
        <v>1</v>
      </c>
      <c r="V40" s="542"/>
      <c r="W40" s="542"/>
      <c r="X40" s="542"/>
      <c r="Y40" s="543"/>
      <c r="Z40" s="544">
        <v>2</v>
      </c>
      <c r="AA40" s="542"/>
      <c r="AB40" s="542"/>
      <c r="AC40" s="542"/>
      <c r="AD40" s="543"/>
      <c r="AE40" s="544">
        <v>3</v>
      </c>
      <c r="AF40" s="542"/>
      <c r="AG40" s="542"/>
      <c r="AH40" s="542"/>
      <c r="AI40" s="543"/>
      <c r="AJ40" s="545">
        <v>4</v>
      </c>
      <c r="AK40" s="546"/>
      <c r="AL40" s="546"/>
      <c r="AM40" s="546"/>
      <c r="AN40" s="547"/>
      <c r="AO40" s="476" t="s">
        <v>8</v>
      </c>
      <c r="AP40" s="477"/>
      <c r="AQ40" s="476" t="s">
        <v>9</v>
      </c>
      <c r="AR40" s="477"/>
      <c r="AS40" s="476" t="s">
        <v>10</v>
      </c>
      <c r="AT40" s="477"/>
      <c r="AU40" s="548"/>
      <c r="AV40" s="428"/>
      <c r="AW40" s="68"/>
      <c r="AX40" s="68"/>
      <c r="AY40" s="68"/>
      <c r="AZ40" s="68"/>
      <c r="BA40" s="68"/>
      <c r="BB40" s="123"/>
    </row>
    <row r="41" spans="1:57" ht="13.5" thickTop="1">
      <c r="A41" s="55">
        <v>1</v>
      </c>
      <c r="B41" s="522" t="s">
        <v>133</v>
      </c>
      <c r="C41" s="523"/>
      <c r="D41" s="523"/>
      <c r="E41" s="523"/>
      <c r="F41" s="523"/>
      <c r="G41" s="523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4"/>
      <c r="U41" s="62"/>
      <c r="V41" s="62"/>
      <c r="W41" s="62"/>
      <c r="X41" s="62"/>
      <c r="Y41" s="62"/>
      <c r="Z41" s="464">
        <v>4</v>
      </c>
      <c r="AA41" s="465"/>
      <c r="AB41" s="74" t="s">
        <v>11</v>
      </c>
      <c r="AC41" s="465">
        <v>4</v>
      </c>
      <c r="AD41" s="503"/>
      <c r="AE41" s="458">
        <v>8</v>
      </c>
      <c r="AF41" s="459"/>
      <c r="AG41" s="165" t="s">
        <v>11</v>
      </c>
      <c r="AH41" s="459">
        <v>2</v>
      </c>
      <c r="AI41" s="460"/>
      <c r="AJ41" s="464"/>
      <c r="AK41" s="465"/>
      <c r="AL41" s="74" t="s">
        <v>11</v>
      </c>
      <c r="AM41" s="465"/>
      <c r="AN41" s="503"/>
      <c r="AO41" s="549">
        <f>SUM(U41+Z41+AE41+AJ41)</f>
        <v>12</v>
      </c>
      <c r="AP41" s="549"/>
      <c r="AQ41" s="549">
        <f>SUM(X41+AC41+AH41+AM41)</f>
        <v>6</v>
      </c>
      <c r="AR41" s="549"/>
      <c r="AS41" s="552">
        <v>4</v>
      </c>
      <c r="AT41" s="553"/>
      <c r="AU41" s="550"/>
      <c r="AV41" s="551"/>
      <c r="AW41" s="67"/>
      <c r="AX41" s="67"/>
      <c r="AY41" s="69"/>
      <c r="AZ41" s="69"/>
      <c r="BA41" s="70"/>
      <c r="BB41" s="71"/>
    </row>
    <row r="42" spans="1:57">
      <c r="A42" s="56">
        <v>2</v>
      </c>
      <c r="B42" s="518" t="s">
        <v>131</v>
      </c>
      <c r="C42" s="519"/>
      <c r="D42" s="519"/>
      <c r="E42" s="519"/>
      <c r="F42" s="519"/>
      <c r="G42" s="519"/>
      <c r="H42" s="519"/>
      <c r="I42" s="519"/>
      <c r="J42" s="519"/>
      <c r="K42" s="519"/>
      <c r="L42" s="519"/>
      <c r="M42" s="519"/>
      <c r="N42" s="519"/>
      <c r="O42" s="519"/>
      <c r="P42" s="519"/>
      <c r="Q42" s="519"/>
      <c r="R42" s="519"/>
      <c r="S42" s="519"/>
      <c r="T42" s="520"/>
      <c r="U42" s="540">
        <v>4</v>
      </c>
      <c r="V42" s="537"/>
      <c r="W42" s="90" t="s">
        <v>11</v>
      </c>
      <c r="X42" s="537">
        <v>4</v>
      </c>
      <c r="Y42" s="538"/>
      <c r="Z42" s="60"/>
      <c r="AA42" s="61"/>
      <c r="AB42" s="61"/>
      <c r="AC42" s="61"/>
      <c r="AD42" s="61"/>
      <c r="AE42" s="539"/>
      <c r="AF42" s="537"/>
      <c r="AG42" s="90" t="s">
        <v>11</v>
      </c>
      <c r="AH42" s="537"/>
      <c r="AI42" s="538"/>
      <c r="AJ42" s="453">
        <v>9</v>
      </c>
      <c r="AK42" s="454"/>
      <c r="AL42" s="121" t="s">
        <v>11</v>
      </c>
      <c r="AM42" s="454">
        <v>1</v>
      </c>
      <c r="AN42" s="467"/>
      <c r="AO42" s="536">
        <f>SUM(F42+K42+U42+Z42+AE42+AJ42)</f>
        <v>13</v>
      </c>
      <c r="AP42" s="536"/>
      <c r="AQ42" s="536">
        <f>SUM(X42+AC42+AH42+AM42)</f>
        <v>5</v>
      </c>
      <c r="AR42" s="536"/>
      <c r="AS42" s="554">
        <v>4</v>
      </c>
      <c r="AT42" s="555"/>
      <c r="AU42" s="550"/>
      <c r="AV42" s="551"/>
      <c r="AW42" s="137"/>
      <c r="AX42" s="137"/>
      <c r="AY42" s="137"/>
      <c r="AZ42" s="137"/>
      <c r="BA42" s="72"/>
      <c r="BB42" s="71"/>
    </row>
    <row r="43" spans="1:57">
      <c r="A43" s="56">
        <v>3</v>
      </c>
      <c r="B43" s="518" t="s">
        <v>146</v>
      </c>
      <c r="C43" s="519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20"/>
      <c r="U43" s="469">
        <v>2</v>
      </c>
      <c r="V43" s="470"/>
      <c r="W43" s="166" t="s">
        <v>11</v>
      </c>
      <c r="X43" s="470">
        <v>8</v>
      </c>
      <c r="Y43" s="471"/>
      <c r="Z43" s="539"/>
      <c r="AA43" s="537"/>
      <c r="AB43" s="90" t="s">
        <v>11</v>
      </c>
      <c r="AC43" s="537"/>
      <c r="AD43" s="538"/>
      <c r="AE43" s="60"/>
      <c r="AF43" s="61"/>
      <c r="AG43" s="61"/>
      <c r="AH43" s="61"/>
      <c r="AI43" s="61"/>
      <c r="AJ43" s="539"/>
      <c r="AK43" s="537"/>
      <c r="AL43" s="90" t="s">
        <v>11</v>
      </c>
      <c r="AM43" s="537"/>
      <c r="AN43" s="538"/>
      <c r="AO43" s="536">
        <f>SUM(F43+K43+U43+Z43+AE43+AJ43)</f>
        <v>2</v>
      </c>
      <c r="AP43" s="536"/>
      <c r="AQ43" s="536">
        <f>SUM(X43+AC43+AH43+AM43)</f>
        <v>8</v>
      </c>
      <c r="AR43" s="536"/>
      <c r="AS43" s="554">
        <v>0</v>
      </c>
      <c r="AT43" s="555"/>
      <c r="AU43" s="550"/>
      <c r="AV43" s="551"/>
      <c r="AW43" s="137"/>
      <c r="AX43" s="137"/>
      <c r="AY43" s="137"/>
      <c r="AZ43" s="137"/>
      <c r="BA43" s="72"/>
      <c r="BB43" s="71"/>
    </row>
    <row r="44" spans="1:57" ht="13.5" thickBot="1">
      <c r="A44" s="64">
        <v>4</v>
      </c>
      <c r="B44" s="513" t="s">
        <v>147</v>
      </c>
      <c r="C44" s="514"/>
      <c r="D44" s="514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  <c r="R44" s="514"/>
      <c r="S44" s="514"/>
      <c r="T44" s="515"/>
      <c r="U44" s="441"/>
      <c r="V44" s="442"/>
      <c r="W44" s="91" t="s">
        <v>11</v>
      </c>
      <c r="X44" s="442"/>
      <c r="Y44" s="442"/>
      <c r="Z44" s="450">
        <v>1</v>
      </c>
      <c r="AA44" s="439"/>
      <c r="AB44" s="120" t="s">
        <v>11</v>
      </c>
      <c r="AC44" s="439">
        <v>9</v>
      </c>
      <c r="AD44" s="440"/>
      <c r="AE44" s="535"/>
      <c r="AF44" s="442"/>
      <c r="AG44" s="91" t="s">
        <v>11</v>
      </c>
      <c r="AH44" s="442"/>
      <c r="AI44" s="443"/>
      <c r="AJ44" s="60"/>
      <c r="AK44" s="61"/>
      <c r="AL44" s="61"/>
      <c r="AM44" s="61"/>
      <c r="AN44" s="61"/>
      <c r="AO44" s="536">
        <f>SUM(F44+K44+U44+Z44+AE44+AJ44)</f>
        <v>1</v>
      </c>
      <c r="AP44" s="536"/>
      <c r="AQ44" s="536">
        <f>SUM(X44+AC44+AH44+AM44)</f>
        <v>9</v>
      </c>
      <c r="AR44" s="536"/>
      <c r="AS44" s="554">
        <v>0</v>
      </c>
      <c r="AT44" s="555"/>
      <c r="AU44" s="550"/>
      <c r="AV44" s="551"/>
      <c r="AW44" s="67"/>
      <c r="AX44" s="67"/>
      <c r="AY44" s="73"/>
      <c r="AZ44" s="73"/>
      <c r="BA44" s="74"/>
      <c r="BB44" s="75"/>
    </row>
    <row r="45" spans="1:57" ht="14.25" thickTop="1" thickBot="1">
      <c r="A45" s="43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526" t="s">
        <v>27</v>
      </c>
      <c r="AK45" s="527"/>
      <c r="AL45" s="527"/>
      <c r="AM45" s="527"/>
      <c r="AN45" s="528"/>
      <c r="AO45" s="529">
        <f>SUM(AO41:AO44)</f>
        <v>28</v>
      </c>
      <c r="AP45" s="530"/>
      <c r="AQ45" s="529">
        <f>SUM(AQ41:AQ44)</f>
        <v>28</v>
      </c>
      <c r="AR45" s="530"/>
      <c r="AS45" s="531"/>
      <c r="AT45" s="269"/>
      <c r="AU45" s="76"/>
      <c r="AV45" s="76"/>
      <c r="AW45" s="76"/>
      <c r="AX45" s="76"/>
      <c r="AY45" s="76"/>
      <c r="AZ45" s="76"/>
      <c r="BA45" s="76"/>
      <c r="BB45" s="77"/>
    </row>
    <row r="46" spans="1:57" ht="17.25" thickTop="1" thickBo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497" t="s">
        <v>15</v>
      </c>
      <c r="V46" s="497"/>
      <c r="W46" s="497"/>
      <c r="X46" s="497"/>
      <c r="Y46" s="497"/>
      <c r="Z46" s="497"/>
      <c r="AA46" s="497"/>
      <c r="AB46" s="497"/>
      <c r="AC46" s="497"/>
      <c r="AD46" s="497"/>
      <c r="AE46" s="497"/>
      <c r="AF46" s="497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42"/>
    </row>
    <row r="47" spans="1:57" ht="14.25" thickTop="1" thickBot="1">
      <c r="A47" s="196" t="s">
        <v>60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8"/>
      <c r="U47" s="262">
        <v>1</v>
      </c>
      <c r="V47" s="263"/>
      <c r="W47" s="264">
        <v>2</v>
      </c>
      <c r="X47" s="263"/>
      <c r="Y47" s="264">
        <v>3</v>
      </c>
      <c r="Z47" s="263"/>
      <c r="AA47" s="264">
        <v>4</v>
      </c>
      <c r="AB47" s="263"/>
      <c r="AC47" s="264">
        <v>5</v>
      </c>
      <c r="AD47" s="263"/>
      <c r="AE47" s="264">
        <v>6</v>
      </c>
      <c r="AF47" s="263"/>
      <c r="AG47" s="264">
        <v>7</v>
      </c>
      <c r="AH47" s="263"/>
      <c r="AI47" s="264">
        <v>8</v>
      </c>
      <c r="AJ47" s="263"/>
      <c r="AK47" s="264">
        <v>9</v>
      </c>
      <c r="AL47" s="532"/>
      <c r="AM47" s="533"/>
      <c r="AN47" s="414"/>
      <c r="AO47" s="414"/>
      <c r="AP47" s="414"/>
      <c r="AQ47" s="414"/>
      <c r="AR47" s="414"/>
      <c r="AS47" s="414"/>
      <c r="AT47" s="414"/>
      <c r="AU47" s="414"/>
      <c r="AV47" s="414"/>
      <c r="AW47" s="414"/>
      <c r="AX47" s="414"/>
      <c r="AY47" s="414"/>
      <c r="AZ47" s="414"/>
      <c r="BA47" s="128"/>
      <c r="BB47" s="42"/>
      <c r="BE47" s="122" t="s">
        <v>86</v>
      </c>
    </row>
    <row r="48" spans="1:57" ht="13.5" thickTop="1">
      <c r="A48" s="55">
        <v>1</v>
      </c>
      <c r="B48" s="522" t="s">
        <v>133</v>
      </c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3"/>
      <c r="S48" s="523"/>
      <c r="T48" s="524"/>
      <c r="U48" s="525" t="s">
        <v>85</v>
      </c>
      <c r="V48" s="297"/>
      <c r="W48" s="296" t="s">
        <v>85</v>
      </c>
      <c r="X48" s="297"/>
      <c r="Y48" s="296" t="s">
        <v>85</v>
      </c>
      <c r="Z48" s="297"/>
      <c r="AA48" s="296" t="s">
        <v>85</v>
      </c>
      <c r="AB48" s="297"/>
      <c r="AC48" s="296"/>
      <c r="AD48" s="297"/>
      <c r="AE48" s="296"/>
      <c r="AF48" s="297"/>
      <c r="AG48" s="296"/>
      <c r="AH48" s="297"/>
      <c r="AI48" s="374"/>
      <c r="AJ48" s="376"/>
      <c r="AK48" s="374"/>
      <c r="AL48" s="534"/>
      <c r="AM48" s="511"/>
      <c r="AN48" s="399"/>
      <c r="AO48" s="399"/>
      <c r="AP48" s="399"/>
      <c r="AQ48" s="399"/>
      <c r="AR48" s="399"/>
      <c r="AS48" s="399"/>
      <c r="AT48" s="399"/>
      <c r="AU48" s="399"/>
      <c r="AV48" s="399"/>
      <c r="AW48" s="125"/>
      <c r="AX48" s="125"/>
      <c r="AY48" s="399"/>
      <c r="AZ48" s="399"/>
      <c r="BA48" s="125"/>
      <c r="BB48" s="42"/>
    </row>
    <row r="49" spans="1:57">
      <c r="A49" s="56">
        <v>2</v>
      </c>
      <c r="B49" s="518" t="s">
        <v>131</v>
      </c>
      <c r="C49" s="519"/>
      <c r="D49" s="519"/>
      <c r="E49" s="519"/>
      <c r="F49" s="519"/>
      <c r="G49" s="519"/>
      <c r="H49" s="519"/>
      <c r="I49" s="519"/>
      <c r="J49" s="519"/>
      <c r="K49" s="519"/>
      <c r="L49" s="519"/>
      <c r="M49" s="519"/>
      <c r="N49" s="519"/>
      <c r="O49" s="519"/>
      <c r="P49" s="519"/>
      <c r="Q49" s="519"/>
      <c r="R49" s="519"/>
      <c r="S49" s="519"/>
      <c r="T49" s="520"/>
      <c r="U49" s="521" t="s">
        <v>85</v>
      </c>
      <c r="V49" s="293"/>
      <c r="W49" s="292" t="s">
        <v>85</v>
      </c>
      <c r="X49" s="293"/>
      <c r="Y49" s="292" t="s">
        <v>85</v>
      </c>
      <c r="Z49" s="293"/>
      <c r="AA49" s="292" t="s">
        <v>85</v>
      </c>
      <c r="AB49" s="293"/>
      <c r="AC49" s="292"/>
      <c r="AD49" s="293"/>
      <c r="AE49" s="292"/>
      <c r="AF49" s="293"/>
      <c r="AG49" s="292"/>
      <c r="AH49" s="293"/>
      <c r="AI49" s="331"/>
      <c r="AJ49" s="332"/>
      <c r="AK49" s="331"/>
      <c r="AL49" s="633"/>
      <c r="AM49" s="511"/>
      <c r="AN49" s="399"/>
      <c r="AO49" s="399"/>
      <c r="AP49" s="399"/>
      <c r="AQ49" s="399"/>
      <c r="AR49" s="399"/>
      <c r="AS49" s="125"/>
      <c r="AT49" s="125"/>
      <c r="AU49" s="125"/>
      <c r="AV49" s="125"/>
      <c r="AW49" s="125"/>
      <c r="AX49" s="125"/>
      <c r="AY49" s="125"/>
      <c r="AZ49" s="125"/>
      <c r="BA49" s="125"/>
      <c r="BB49" s="42"/>
    </row>
    <row r="50" spans="1:57">
      <c r="A50" s="56">
        <v>3</v>
      </c>
      <c r="B50" s="518" t="s">
        <v>146</v>
      </c>
      <c r="C50" s="519"/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20"/>
      <c r="U50" s="521"/>
      <c r="V50" s="293"/>
      <c r="W50" s="292"/>
      <c r="X50" s="293"/>
      <c r="Y50" s="292"/>
      <c r="Z50" s="293"/>
      <c r="AA50" s="292"/>
      <c r="AB50" s="293"/>
      <c r="AC50" s="292"/>
      <c r="AD50" s="293"/>
      <c r="AE50" s="292"/>
      <c r="AF50" s="293"/>
      <c r="AG50" s="331"/>
      <c r="AH50" s="332"/>
      <c r="AI50" s="331"/>
      <c r="AJ50" s="332"/>
      <c r="AK50" s="331"/>
      <c r="AL50" s="633"/>
      <c r="AM50" s="129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42"/>
    </row>
    <row r="51" spans="1:57" ht="13.5" thickBot="1">
      <c r="A51" s="64">
        <v>4</v>
      </c>
      <c r="B51" s="513" t="s">
        <v>147</v>
      </c>
      <c r="C51" s="514"/>
      <c r="D51" s="514"/>
      <c r="E51" s="514"/>
      <c r="F51" s="514"/>
      <c r="G51" s="514"/>
      <c r="H51" s="514"/>
      <c r="I51" s="514"/>
      <c r="J51" s="514"/>
      <c r="K51" s="514"/>
      <c r="L51" s="514"/>
      <c r="M51" s="514"/>
      <c r="N51" s="514"/>
      <c r="O51" s="514"/>
      <c r="P51" s="514"/>
      <c r="Q51" s="514"/>
      <c r="R51" s="514"/>
      <c r="S51" s="514"/>
      <c r="T51" s="515"/>
      <c r="U51" s="516"/>
      <c r="V51" s="295"/>
      <c r="W51" s="294"/>
      <c r="X51" s="295"/>
      <c r="Y51" s="294"/>
      <c r="Z51" s="295"/>
      <c r="AA51" s="294"/>
      <c r="AB51" s="295"/>
      <c r="AC51" s="294"/>
      <c r="AD51" s="295"/>
      <c r="AE51" s="294"/>
      <c r="AF51" s="295"/>
      <c r="AG51" s="391"/>
      <c r="AH51" s="392"/>
      <c r="AI51" s="391"/>
      <c r="AJ51" s="392"/>
      <c r="AK51" s="391"/>
      <c r="AL51" s="588"/>
      <c r="AM51" s="511"/>
      <c r="AN51" s="399"/>
      <c r="AO51" s="399"/>
      <c r="AP51" s="399"/>
      <c r="AQ51" s="399"/>
      <c r="AR51" s="399"/>
      <c r="AS51" s="399"/>
      <c r="AT51" s="399"/>
      <c r="AU51" s="399"/>
      <c r="AV51" s="399"/>
      <c r="AW51" s="125"/>
      <c r="AX51" s="125"/>
      <c r="AY51" s="399"/>
      <c r="AZ51" s="399"/>
      <c r="BA51" s="125"/>
      <c r="BB51" s="42"/>
    </row>
    <row r="52" spans="1:57" ht="14.25" thickTop="1" thickBot="1">
      <c r="A52" s="7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262">
        <v>9</v>
      </c>
      <c r="V52" s="263"/>
      <c r="W52" s="264">
        <v>8</v>
      </c>
      <c r="X52" s="263"/>
      <c r="Y52" s="264">
        <v>7</v>
      </c>
      <c r="Z52" s="263"/>
      <c r="AA52" s="264">
        <v>6</v>
      </c>
      <c r="AB52" s="263"/>
      <c r="AC52" s="264">
        <v>5</v>
      </c>
      <c r="AD52" s="263"/>
      <c r="AE52" s="264">
        <v>4</v>
      </c>
      <c r="AF52" s="263"/>
      <c r="AG52" s="264">
        <v>3</v>
      </c>
      <c r="AH52" s="263"/>
      <c r="AI52" s="264">
        <v>2</v>
      </c>
      <c r="AJ52" s="263"/>
      <c r="AK52" s="264">
        <v>1</v>
      </c>
      <c r="AL52" s="335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2"/>
      <c r="AZ52" s="42"/>
      <c r="BA52" s="42"/>
      <c r="BB52" s="42"/>
    </row>
    <row r="53" spans="1:57" ht="13.5" thickTop="1">
      <c r="A53" s="7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65" t="s">
        <v>16</v>
      </c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2"/>
      <c r="AZ53" s="42"/>
      <c r="BA53" s="42"/>
      <c r="BB53" s="42"/>
    </row>
    <row r="54" spans="1:57" ht="13.5" thickBot="1"/>
    <row r="55" spans="1:57" ht="14.25" thickTop="1" thickBot="1">
      <c r="A55" s="196" t="s">
        <v>90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8"/>
      <c r="U55" s="541">
        <v>1</v>
      </c>
      <c r="V55" s="542"/>
      <c r="W55" s="542"/>
      <c r="X55" s="542"/>
      <c r="Y55" s="543"/>
      <c r="Z55" s="544">
        <v>2</v>
      </c>
      <c r="AA55" s="542"/>
      <c r="AB55" s="542"/>
      <c r="AC55" s="542"/>
      <c r="AD55" s="543"/>
      <c r="AE55" s="544">
        <v>3</v>
      </c>
      <c r="AF55" s="542"/>
      <c r="AG55" s="542"/>
      <c r="AH55" s="542"/>
      <c r="AI55" s="543"/>
      <c r="AJ55" s="545">
        <v>4</v>
      </c>
      <c r="AK55" s="546"/>
      <c r="AL55" s="546"/>
      <c r="AM55" s="546"/>
      <c r="AN55" s="730"/>
      <c r="AO55" s="476" t="s">
        <v>8</v>
      </c>
      <c r="AP55" s="477"/>
      <c r="AQ55" s="476" t="s">
        <v>9</v>
      </c>
      <c r="AR55" s="477"/>
      <c r="AS55" s="476" t="s">
        <v>10</v>
      </c>
      <c r="AT55" s="477"/>
      <c r="AU55" s="548"/>
      <c r="AV55" s="428"/>
      <c r="AW55" s="68"/>
      <c r="AX55" s="68"/>
      <c r="AY55" s="68"/>
      <c r="AZ55" s="68"/>
      <c r="BA55" s="68"/>
      <c r="BB55" s="123"/>
    </row>
    <row r="56" spans="1:57" ht="13.5" thickTop="1">
      <c r="A56" s="55">
        <v>1</v>
      </c>
      <c r="B56" s="522" t="s">
        <v>129</v>
      </c>
      <c r="C56" s="523"/>
      <c r="D56" s="523"/>
      <c r="E56" s="523"/>
      <c r="F56" s="523"/>
      <c r="G56" s="523"/>
      <c r="H56" s="523"/>
      <c r="I56" s="523"/>
      <c r="J56" s="523"/>
      <c r="K56" s="523"/>
      <c r="L56" s="523"/>
      <c r="M56" s="523"/>
      <c r="N56" s="523"/>
      <c r="O56" s="523"/>
      <c r="P56" s="523"/>
      <c r="Q56" s="523"/>
      <c r="R56" s="523"/>
      <c r="S56" s="523"/>
      <c r="T56" s="524"/>
      <c r="U56" s="62"/>
      <c r="V56" s="62"/>
      <c r="W56" s="62"/>
      <c r="X56" s="62"/>
      <c r="Y56" s="62"/>
      <c r="Z56" s="461">
        <v>1</v>
      </c>
      <c r="AA56" s="462"/>
      <c r="AB56" s="167" t="s">
        <v>11</v>
      </c>
      <c r="AC56" s="462">
        <v>5</v>
      </c>
      <c r="AD56" s="463"/>
      <c r="AE56" s="458">
        <v>5</v>
      </c>
      <c r="AF56" s="459"/>
      <c r="AG56" s="165" t="s">
        <v>11</v>
      </c>
      <c r="AH56" s="459">
        <v>1</v>
      </c>
      <c r="AI56" s="460"/>
      <c r="AJ56" s="464"/>
      <c r="AK56" s="465"/>
      <c r="AL56" s="74" t="s">
        <v>11</v>
      </c>
      <c r="AM56" s="465"/>
      <c r="AN56" s="734"/>
      <c r="AO56" s="731">
        <f>SUM(U56+Z56+AE56+AJ56)</f>
        <v>6</v>
      </c>
      <c r="AP56" s="732"/>
      <c r="AQ56" s="731">
        <f>SUM(X56+AC56+AH56+AM56)</f>
        <v>6</v>
      </c>
      <c r="AR56" s="732"/>
      <c r="AS56" s="733">
        <v>3</v>
      </c>
      <c r="AT56" s="553"/>
      <c r="AU56" s="550"/>
      <c r="AV56" s="551"/>
      <c r="AW56" s="67"/>
      <c r="AX56" s="67"/>
      <c r="AY56" s="69"/>
      <c r="AZ56" s="69"/>
      <c r="BA56" s="70"/>
      <c r="BB56" s="71"/>
    </row>
    <row r="57" spans="1:57">
      <c r="A57" s="56">
        <v>2</v>
      </c>
      <c r="B57" s="518" t="s">
        <v>32</v>
      </c>
      <c r="C57" s="519"/>
      <c r="D57" s="519"/>
      <c r="E57" s="519"/>
      <c r="F57" s="519"/>
      <c r="G57" s="519"/>
      <c r="H57" s="519"/>
      <c r="I57" s="519"/>
      <c r="J57" s="519"/>
      <c r="K57" s="519"/>
      <c r="L57" s="519"/>
      <c r="M57" s="519"/>
      <c r="N57" s="519"/>
      <c r="O57" s="519"/>
      <c r="P57" s="519"/>
      <c r="Q57" s="519"/>
      <c r="R57" s="519"/>
      <c r="S57" s="519"/>
      <c r="T57" s="520"/>
      <c r="U57" s="466">
        <v>5</v>
      </c>
      <c r="V57" s="454"/>
      <c r="W57" s="121" t="s">
        <v>11</v>
      </c>
      <c r="X57" s="454">
        <v>1</v>
      </c>
      <c r="Y57" s="467"/>
      <c r="Z57" s="60"/>
      <c r="AA57" s="61"/>
      <c r="AB57" s="61"/>
      <c r="AC57" s="61"/>
      <c r="AD57" s="61"/>
      <c r="AE57" s="539"/>
      <c r="AF57" s="537"/>
      <c r="AG57" s="90" t="s">
        <v>11</v>
      </c>
      <c r="AH57" s="537"/>
      <c r="AI57" s="538"/>
      <c r="AJ57" s="453">
        <v>3</v>
      </c>
      <c r="AK57" s="454"/>
      <c r="AL57" s="121" t="s">
        <v>11</v>
      </c>
      <c r="AM57" s="454">
        <v>2</v>
      </c>
      <c r="AN57" s="727"/>
      <c r="AO57" s="612">
        <f>SUM(F57+K57+U57+Z57+AE57+AJ57)</f>
        <v>8</v>
      </c>
      <c r="AP57" s="613"/>
      <c r="AQ57" s="612">
        <f>SUM(X57+AC57+AH57+AM57)</f>
        <v>3</v>
      </c>
      <c r="AR57" s="613"/>
      <c r="AS57" s="729">
        <v>6</v>
      </c>
      <c r="AT57" s="555"/>
      <c r="AU57" s="550"/>
      <c r="AV57" s="551"/>
      <c r="AW57" s="137"/>
      <c r="AX57" s="137"/>
      <c r="AY57" s="137"/>
      <c r="AZ57" s="137"/>
      <c r="BA57" s="72"/>
      <c r="BB57" s="71"/>
    </row>
    <row r="58" spans="1:57">
      <c r="A58" s="56">
        <v>3</v>
      </c>
      <c r="B58" s="518" t="s">
        <v>148</v>
      </c>
      <c r="C58" s="519"/>
      <c r="D58" s="519"/>
      <c r="E58" s="519"/>
      <c r="F58" s="519"/>
      <c r="G58" s="519"/>
      <c r="H58" s="519"/>
      <c r="I58" s="519"/>
      <c r="J58" s="519"/>
      <c r="K58" s="519"/>
      <c r="L58" s="519"/>
      <c r="M58" s="519"/>
      <c r="N58" s="519"/>
      <c r="O58" s="519"/>
      <c r="P58" s="519"/>
      <c r="Q58" s="519"/>
      <c r="R58" s="519"/>
      <c r="S58" s="519"/>
      <c r="T58" s="520"/>
      <c r="U58" s="469">
        <v>1</v>
      </c>
      <c r="V58" s="470"/>
      <c r="W58" s="166" t="s">
        <v>11</v>
      </c>
      <c r="X58" s="470">
        <v>5</v>
      </c>
      <c r="Y58" s="471"/>
      <c r="Z58" s="539"/>
      <c r="AA58" s="537"/>
      <c r="AB58" s="90" t="s">
        <v>11</v>
      </c>
      <c r="AC58" s="537"/>
      <c r="AD58" s="538"/>
      <c r="AE58" s="60"/>
      <c r="AF58" s="61"/>
      <c r="AG58" s="61"/>
      <c r="AH58" s="61"/>
      <c r="AI58" s="61"/>
      <c r="AJ58" s="453">
        <v>4</v>
      </c>
      <c r="AK58" s="454"/>
      <c r="AL58" s="121" t="s">
        <v>11</v>
      </c>
      <c r="AM58" s="454">
        <v>2</v>
      </c>
      <c r="AN58" s="727"/>
      <c r="AO58" s="612">
        <f>SUM(F58+K58+U58+Z58+AE58+AJ58)</f>
        <v>5</v>
      </c>
      <c r="AP58" s="613"/>
      <c r="AQ58" s="612">
        <f>SUM(X58+AC58+AH58+AM58)</f>
        <v>7</v>
      </c>
      <c r="AR58" s="728"/>
      <c r="AS58" s="554">
        <v>3</v>
      </c>
      <c r="AT58" s="555"/>
      <c r="AU58" s="550"/>
      <c r="AV58" s="551"/>
      <c r="AW58" s="137"/>
      <c r="AX58" s="137"/>
      <c r="AY58" s="137"/>
      <c r="AZ58" s="137"/>
      <c r="BA58" s="72"/>
      <c r="BB58" s="71"/>
    </row>
    <row r="59" spans="1:57" ht="13.5" thickBot="1">
      <c r="A59" s="64">
        <v>4</v>
      </c>
      <c r="B59" s="513" t="s">
        <v>58</v>
      </c>
      <c r="C59" s="514"/>
      <c r="D59" s="514"/>
      <c r="E59" s="514"/>
      <c r="F59" s="514"/>
      <c r="G59" s="514"/>
      <c r="H59" s="514"/>
      <c r="I59" s="514"/>
      <c r="J59" s="514"/>
      <c r="K59" s="514"/>
      <c r="L59" s="514"/>
      <c r="M59" s="514"/>
      <c r="N59" s="514"/>
      <c r="O59" s="514"/>
      <c r="P59" s="514"/>
      <c r="Q59" s="514"/>
      <c r="R59" s="514"/>
      <c r="S59" s="514"/>
      <c r="T59" s="515"/>
      <c r="U59" s="441"/>
      <c r="V59" s="442"/>
      <c r="W59" s="91" t="s">
        <v>11</v>
      </c>
      <c r="X59" s="442"/>
      <c r="Y59" s="443"/>
      <c r="Z59" s="450">
        <v>2</v>
      </c>
      <c r="AA59" s="439"/>
      <c r="AB59" s="120" t="s">
        <v>11</v>
      </c>
      <c r="AC59" s="439">
        <v>3</v>
      </c>
      <c r="AD59" s="440"/>
      <c r="AE59" s="450">
        <v>2</v>
      </c>
      <c r="AF59" s="439"/>
      <c r="AG59" s="120" t="s">
        <v>11</v>
      </c>
      <c r="AH59" s="439">
        <v>4</v>
      </c>
      <c r="AI59" s="440"/>
      <c r="AJ59" s="60"/>
      <c r="AK59" s="61"/>
      <c r="AL59" s="61"/>
      <c r="AM59" s="61"/>
      <c r="AN59" s="61"/>
      <c r="AO59" s="723">
        <f>SUM(F59+K59+U59+Z59+AE59+AJ59)</f>
        <v>4</v>
      </c>
      <c r="AP59" s="724"/>
      <c r="AQ59" s="723">
        <f>SUM(X59+AC59+AH59+AM59)</f>
        <v>7</v>
      </c>
      <c r="AR59" s="724"/>
      <c r="AS59" s="725">
        <v>0</v>
      </c>
      <c r="AT59" s="726"/>
      <c r="AU59" s="550"/>
      <c r="AV59" s="551"/>
      <c r="AW59" s="67"/>
      <c r="AX59" s="67"/>
      <c r="AY59" s="73"/>
      <c r="AZ59" s="73"/>
      <c r="BA59" s="74"/>
      <c r="BB59" s="75"/>
    </row>
    <row r="60" spans="1:57" ht="14.25" thickTop="1" thickBot="1">
      <c r="A60" s="43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526" t="s">
        <v>27</v>
      </c>
      <c r="AK60" s="527"/>
      <c r="AL60" s="527"/>
      <c r="AM60" s="527"/>
      <c r="AN60" s="528"/>
      <c r="AO60" s="529">
        <f>SUM(AO56:AO59)</f>
        <v>23</v>
      </c>
      <c r="AP60" s="530"/>
      <c r="AQ60" s="529">
        <f>SUM(AQ56:AQ59)</f>
        <v>23</v>
      </c>
      <c r="AR60" s="530"/>
      <c r="AS60" s="531"/>
      <c r="AT60" s="269"/>
      <c r="AU60" s="76"/>
      <c r="AV60" s="76"/>
      <c r="AW60" s="76"/>
      <c r="AX60" s="76"/>
      <c r="AY60" s="76"/>
      <c r="AZ60" s="76"/>
      <c r="BA60" s="76"/>
      <c r="BB60" s="77"/>
    </row>
    <row r="61" spans="1:57" ht="17.25" thickTop="1" thickBo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497" t="s">
        <v>15</v>
      </c>
      <c r="V61" s="497"/>
      <c r="W61" s="497"/>
      <c r="X61" s="497"/>
      <c r="Y61" s="497"/>
      <c r="Z61" s="497"/>
      <c r="AA61" s="497"/>
      <c r="AB61" s="497"/>
      <c r="AC61" s="497"/>
      <c r="AD61" s="497"/>
      <c r="AE61" s="497"/>
      <c r="AF61" s="497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42"/>
    </row>
    <row r="62" spans="1:57" ht="14.25" thickTop="1" thickBot="1">
      <c r="A62" s="196" t="s">
        <v>90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8"/>
      <c r="U62" s="262">
        <v>1</v>
      </c>
      <c r="V62" s="263"/>
      <c r="W62" s="264">
        <v>2</v>
      </c>
      <c r="X62" s="263"/>
      <c r="Y62" s="264">
        <v>3</v>
      </c>
      <c r="Z62" s="263"/>
      <c r="AA62" s="264">
        <v>4</v>
      </c>
      <c r="AB62" s="263"/>
      <c r="AC62" s="264">
        <v>5</v>
      </c>
      <c r="AD62" s="263"/>
      <c r="AE62" s="264">
        <v>6</v>
      </c>
      <c r="AF62" s="263"/>
      <c r="AG62" s="264">
        <v>7</v>
      </c>
      <c r="AH62" s="263"/>
      <c r="AI62" s="264">
        <v>8</v>
      </c>
      <c r="AJ62" s="263"/>
      <c r="AK62" s="264">
        <v>9</v>
      </c>
      <c r="AL62" s="335"/>
      <c r="AM62" s="533"/>
      <c r="AN62" s="414"/>
      <c r="AO62" s="414"/>
      <c r="AP62" s="414"/>
      <c r="AQ62" s="414"/>
      <c r="AR62" s="414"/>
      <c r="AS62" s="414"/>
      <c r="AT62" s="414"/>
      <c r="AU62" s="414"/>
      <c r="AV62" s="414"/>
      <c r="AW62" s="414"/>
      <c r="AX62" s="414"/>
      <c r="AY62" s="414"/>
      <c r="AZ62" s="414"/>
      <c r="BA62" s="128"/>
      <c r="BB62" s="42"/>
      <c r="BE62" s="122" t="s">
        <v>86</v>
      </c>
    </row>
    <row r="63" spans="1:57" ht="13.5" thickTop="1">
      <c r="A63" s="55">
        <v>1</v>
      </c>
      <c r="B63" s="522" t="s">
        <v>129</v>
      </c>
      <c r="C63" s="523"/>
      <c r="D63" s="523"/>
      <c r="E63" s="523"/>
      <c r="F63" s="523"/>
      <c r="G63" s="523"/>
      <c r="H63" s="523"/>
      <c r="I63" s="523"/>
      <c r="J63" s="523"/>
      <c r="K63" s="523"/>
      <c r="L63" s="523"/>
      <c r="M63" s="523"/>
      <c r="N63" s="523"/>
      <c r="O63" s="523"/>
      <c r="P63" s="523"/>
      <c r="Q63" s="523"/>
      <c r="R63" s="523"/>
      <c r="S63" s="523"/>
      <c r="T63" s="524"/>
      <c r="U63" s="525" t="s">
        <v>85</v>
      </c>
      <c r="V63" s="297"/>
      <c r="W63" s="296" t="s">
        <v>85</v>
      </c>
      <c r="X63" s="297"/>
      <c r="Y63" s="296" t="s">
        <v>85</v>
      </c>
      <c r="Z63" s="297"/>
      <c r="AA63" s="296"/>
      <c r="AB63" s="297"/>
      <c r="AC63" s="296"/>
      <c r="AD63" s="297"/>
      <c r="AE63" s="296"/>
      <c r="AF63" s="297"/>
      <c r="AG63" s="374"/>
      <c r="AH63" s="376"/>
      <c r="AI63" s="374"/>
      <c r="AJ63" s="376"/>
      <c r="AK63" s="374"/>
      <c r="AL63" s="375"/>
      <c r="AM63" s="511"/>
      <c r="AN63" s="399"/>
      <c r="AO63" s="399"/>
      <c r="AP63" s="399"/>
      <c r="AQ63" s="399"/>
      <c r="AR63" s="399"/>
      <c r="AS63" s="399"/>
      <c r="AT63" s="399"/>
      <c r="AU63" s="399"/>
      <c r="AV63" s="399"/>
      <c r="AW63" s="125"/>
      <c r="AX63" s="125"/>
      <c r="AY63" s="399"/>
      <c r="AZ63" s="399"/>
      <c r="BA63" s="125"/>
      <c r="BB63" s="42"/>
    </row>
    <row r="64" spans="1:57">
      <c r="A64" s="56">
        <v>2</v>
      </c>
      <c r="B64" s="518" t="s">
        <v>32</v>
      </c>
      <c r="C64" s="519"/>
      <c r="D64" s="519"/>
      <c r="E64" s="519"/>
      <c r="F64" s="519"/>
      <c r="G64" s="519"/>
      <c r="H64" s="519"/>
      <c r="I64" s="519"/>
      <c r="J64" s="519"/>
      <c r="K64" s="519"/>
      <c r="L64" s="519"/>
      <c r="M64" s="519"/>
      <c r="N64" s="519"/>
      <c r="O64" s="519"/>
      <c r="P64" s="519"/>
      <c r="Q64" s="519"/>
      <c r="R64" s="519"/>
      <c r="S64" s="519"/>
      <c r="T64" s="520"/>
      <c r="U64" s="521" t="s">
        <v>85</v>
      </c>
      <c r="V64" s="293"/>
      <c r="W64" s="292" t="s">
        <v>85</v>
      </c>
      <c r="X64" s="293"/>
      <c r="Y64" s="292" t="s">
        <v>85</v>
      </c>
      <c r="Z64" s="293"/>
      <c r="AA64" s="292" t="s">
        <v>85</v>
      </c>
      <c r="AB64" s="293"/>
      <c r="AC64" s="292" t="s">
        <v>85</v>
      </c>
      <c r="AD64" s="293"/>
      <c r="AE64" s="292" t="s">
        <v>85</v>
      </c>
      <c r="AF64" s="293"/>
      <c r="AG64" s="292"/>
      <c r="AH64" s="293"/>
      <c r="AI64" s="292"/>
      <c r="AJ64" s="293"/>
      <c r="AK64" s="292"/>
      <c r="AL64" s="341"/>
      <c r="AM64" s="511"/>
      <c r="AN64" s="399"/>
      <c r="AO64" s="399"/>
      <c r="AP64" s="399"/>
      <c r="AQ64" s="399"/>
      <c r="AR64" s="399"/>
      <c r="AS64" s="125"/>
      <c r="AT64" s="125"/>
      <c r="AU64" s="125"/>
      <c r="AV64" s="125"/>
      <c r="AW64" s="125"/>
      <c r="AX64" s="125"/>
      <c r="AY64" s="125"/>
      <c r="AZ64" s="125"/>
      <c r="BA64" s="125"/>
      <c r="BB64" s="42"/>
    </row>
    <row r="65" spans="1:54">
      <c r="A65" s="56">
        <v>3</v>
      </c>
      <c r="B65" s="518" t="s">
        <v>148</v>
      </c>
      <c r="C65" s="519"/>
      <c r="D65" s="519"/>
      <c r="E65" s="519"/>
      <c r="F65" s="519"/>
      <c r="G65" s="519"/>
      <c r="H65" s="519"/>
      <c r="I65" s="519"/>
      <c r="J65" s="519"/>
      <c r="K65" s="519"/>
      <c r="L65" s="519"/>
      <c r="M65" s="519"/>
      <c r="N65" s="519"/>
      <c r="O65" s="519"/>
      <c r="P65" s="519"/>
      <c r="Q65" s="519"/>
      <c r="R65" s="519"/>
      <c r="S65" s="519"/>
      <c r="T65" s="520"/>
      <c r="U65" s="521" t="s">
        <v>85</v>
      </c>
      <c r="V65" s="293"/>
      <c r="W65" s="292" t="s">
        <v>85</v>
      </c>
      <c r="X65" s="293"/>
      <c r="Y65" s="292" t="s">
        <v>85</v>
      </c>
      <c r="Z65" s="293"/>
      <c r="AA65" s="331"/>
      <c r="AB65" s="332"/>
      <c r="AC65" s="331"/>
      <c r="AD65" s="332"/>
      <c r="AE65" s="331"/>
      <c r="AF65" s="332"/>
      <c r="AG65" s="331"/>
      <c r="AH65" s="332"/>
      <c r="AI65" s="331"/>
      <c r="AJ65" s="332"/>
      <c r="AK65" s="331"/>
      <c r="AL65" s="383"/>
      <c r="AM65" s="129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42"/>
    </row>
    <row r="66" spans="1:54" ht="13.5" thickBot="1">
      <c r="A66" s="64">
        <v>4</v>
      </c>
      <c r="B66" s="513" t="s">
        <v>58</v>
      </c>
      <c r="C66" s="514"/>
      <c r="D66" s="514"/>
      <c r="E66" s="514"/>
      <c r="F66" s="514"/>
      <c r="G66" s="514"/>
      <c r="H66" s="514"/>
      <c r="I66" s="514"/>
      <c r="J66" s="514"/>
      <c r="K66" s="514"/>
      <c r="L66" s="514"/>
      <c r="M66" s="514"/>
      <c r="N66" s="514"/>
      <c r="O66" s="514"/>
      <c r="P66" s="514"/>
      <c r="Q66" s="514"/>
      <c r="R66" s="514"/>
      <c r="S66" s="514"/>
      <c r="T66" s="515"/>
      <c r="U66" s="516"/>
      <c r="V66" s="295"/>
      <c r="W66" s="294"/>
      <c r="X66" s="295"/>
      <c r="Y66" s="294"/>
      <c r="Z66" s="295"/>
      <c r="AA66" s="391"/>
      <c r="AB66" s="392"/>
      <c r="AC66" s="391"/>
      <c r="AD66" s="392"/>
      <c r="AE66" s="391"/>
      <c r="AF66" s="392"/>
      <c r="AG66" s="391"/>
      <c r="AH66" s="392"/>
      <c r="AI66" s="391"/>
      <c r="AJ66" s="392"/>
      <c r="AK66" s="391"/>
      <c r="AL66" s="393"/>
      <c r="AM66" s="511"/>
      <c r="AN66" s="399"/>
      <c r="AO66" s="399"/>
      <c r="AP66" s="399"/>
      <c r="AQ66" s="399"/>
      <c r="AR66" s="399"/>
      <c r="AS66" s="399"/>
      <c r="AT66" s="399"/>
      <c r="AU66" s="399"/>
      <c r="AV66" s="399"/>
      <c r="AW66" s="125"/>
      <c r="AX66" s="125"/>
      <c r="AY66" s="399"/>
      <c r="AZ66" s="399"/>
      <c r="BA66" s="125"/>
      <c r="BB66" s="42"/>
    </row>
    <row r="67" spans="1:54" ht="14.25" thickTop="1" thickBot="1">
      <c r="A67" s="7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262">
        <v>9</v>
      </c>
      <c r="V67" s="263"/>
      <c r="W67" s="264">
        <v>8</v>
      </c>
      <c r="X67" s="263"/>
      <c r="Y67" s="264">
        <v>7</v>
      </c>
      <c r="Z67" s="263"/>
      <c r="AA67" s="264">
        <v>6</v>
      </c>
      <c r="AB67" s="263"/>
      <c r="AC67" s="264">
        <v>5</v>
      </c>
      <c r="AD67" s="263"/>
      <c r="AE67" s="264">
        <v>4</v>
      </c>
      <c r="AF67" s="263"/>
      <c r="AG67" s="264">
        <v>3</v>
      </c>
      <c r="AH67" s="263"/>
      <c r="AI67" s="264">
        <v>2</v>
      </c>
      <c r="AJ67" s="263"/>
      <c r="AK67" s="264">
        <v>1</v>
      </c>
      <c r="AL67" s="335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2"/>
      <c r="AZ67" s="42"/>
      <c r="BA67" s="42"/>
      <c r="BB67" s="42"/>
    </row>
    <row r="68" spans="1:54" ht="13.5" thickTop="1">
      <c r="A68" s="79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65" t="s">
        <v>16</v>
      </c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2"/>
      <c r="AZ68" s="42"/>
      <c r="BA68" s="42"/>
      <c r="BB68" s="42"/>
    </row>
    <row r="69" spans="1:54" ht="13.5" thickBot="1">
      <c r="A69" s="7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65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2"/>
      <c r="AZ69" s="42"/>
      <c r="BA69" s="42"/>
      <c r="BB69" s="42"/>
    </row>
    <row r="70" spans="1:54" ht="20.25" thickTop="1" thickBot="1">
      <c r="A70" s="41" t="s">
        <v>110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15"/>
      <c r="AR70" s="196" t="s">
        <v>18</v>
      </c>
      <c r="AS70" s="197"/>
      <c r="AT70" s="197"/>
      <c r="AU70" s="197"/>
      <c r="AV70" s="198"/>
      <c r="AW70" s="266"/>
      <c r="AX70" s="267"/>
      <c r="AY70" s="267"/>
      <c r="AZ70" s="267"/>
      <c r="BA70" s="267"/>
    </row>
    <row r="71" spans="1:54" ht="13.5" thickTop="1">
      <c r="A71" s="212" t="s">
        <v>50</v>
      </c>
      <c r="B71" s="213"/>
      <c r="C71" s="214"/>
      <c r="D71" s="268" t="s">
        <v>40</v>
      </c>
      <c r="E71" s="269"/>
      <c r="F71" s="269"/>
      <c r="G71" s="269"/>
      <c r="H71" s="270"/>
      <c r="I71" s="218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2"/>
      <c r="X71" s="47" t="s">
        <v>11</v>
      </c>
      <c r="Y71" s="268" t="s">
        <v>104</v>
      </c>
      <c r="Z71" s="269"/>
      <c r="AA71" s="269"/>
      <c r="AB71" s="269"/>
      <c r="AC71" s="270"/>
      <c r="AD71" s="218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21"/>
      <c r="AR71" s="276"/>
      <c r="AS71" s="277"/>
      <c r="AT71" s="48" t="s">
        <v>11</v>
      </c>
      <c r="AU71" s="277"/>
      <c r="AV71" s="278"/>
      <c r="AW71" s="250"/>
      <c r="AX71" s="251"/>
      <c r="AY71" s="49"/>
      <c r="AZ71" s="251"/>
      <c r="BA71" s="251"/>
    </row>
    <row r="72" spans="1:54">
      <c r="A72" s="238" t="s">
        <v>51</v>
      </c>
      <c r="B72" s="239"/>
      <c r="C72" s="240"/>
      <c r="D72" s="241" t="s">
        <v>42</v>
      </c>
      <c r="E72" s="242"/>
      <c r="F72" s="242"/>
      <c r="G72" s="242"/>
      <c r="H72" s="243"/>
      <c r="I72" s="244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60"/>
      <c r="X72" s="4" t="s">
        <v>11</v>
      </c>
      <c r="Y72" s="241" t="s">
        <v>107</v>
      </c>
      <c r="Z72" s="242"/>
      <c r="AA72" s="242"/>
      <c r="AB72" s="242"/>
      <c r="AC72" s="243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61"/>
      <c r="AR72" s="247"/>
      <c r="AS72" s="248"/>
      <c r="AT72" s="5" t="s">
        <v>11</v>
      </c>
      <c r="AU72" s="248"/>
      <c r="AV72" s="249"/>
      <c r="AW72" s="250"/>
      <c r="AX72" s="251"/>
      <c r="AY72" s="49"/>
      <c r="AZ72" s="251"/>
      <c r="BA72" s="251"/>
    </row>
    <row r="73" spans="1:54">
      <c r="A73" s="238" t="s">
        <v>52</v>
      </c>
      <c r="B73" s="239"/>
      <c r="C73" s="240"/>
      <c r="D73" s="241" t="s">
        <v>62</v>
      </c>
      <c r="E73" s="242"/>
      <c r="F73" s="242"/>
      <c r="G73" s="242"/>
      <c r="H73" s="243"/>
      <c r="I73" s="244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6"/>
      <c r="X73" s="6" t="s">
        <v>11</v>
      </c>
      <c r="Y73" s="241" t="s">
        <v>41</v>
      </c>
      <c r="Z73" s="242"/>
      <c r="AA73" s="242"/>
      <c r="AB73" s="242"/>
      <c r="AC73" s="243"/>
      <c r="AD73" s="10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2"/>
      <c r="AR73" s="247"/>
      <c r="AS73" s="248"/>
      <c r="AT73" s="5" t="s">
        <v>11</v>
      </c>
      <c r="AU73" s="248"/>
      <c r="AV73" s="249"/>
      <c r="AW73" s="250"/>
      <c r="AX73" s="251"/>
      <c r="AY73" s="49"/>
      <c r="AZ73" s="251"/>
      <c r="BA73" s="251"/>
    </row>
    <row r="74" spans="1:54">
      <c r="A74" s="714" t="s">
        <v>53</v>
      </c>
      <c r="B74" s="715"/>
      <c r="C74" s="716"/>
      <c r="D74" s="717" t="s">
        <v>105</v>
      </c>
      <c r="E74" s="718"/>
      <c r="F74" s="718"/>
      <c r="G74" s="718"/>
      <c r="H74" s="719"/>
      <c r="I74" s="720"/>
      <c r="J74" s="721"/>
      <c r="K74" s="721"/>
      <c r="L74" s="721"/>
      <c r="M74" s="721"/>
      <c r="N74" s="721"/>
      <c r="O74" s="721"/>
      <c r="P74" s="721"/>
      <c r="Q74" s="721"/>
      <c r="R74" s="721"/>
      <c r="S74" s="721"/>
      <c r="T74" s="721"/>
      <c r="U74" s="721"/>
      <c r="V74" s="721"/>
      <c r="W74" s="722"/>
      <c r="X74" s="146" t="s">
        <v>11</v>
      </c>
      <c r="Y74" s="717" t="s">
        <v>43</v>
      </c>
      <c r="Z74" s="718"/>
      <c r="AA74" s="718"/>
      <c r="AB74" s="718"/>
      <c r="AC74" s="719"/>
      <c r="AD74" s="10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2"/>
      <c r="AR74" s="247"/>
      <c r="AS74" s="248"/>
      <c r="AT74" s="5" t="s">
        <v>11</v>
      </c>
      <c r="AU74" s="248"/>
      <c r="AV74" s="249"/>
      <c r="AW74" s="250"/>
      <c r="AX74" s="251"/>
      <c r="AY74" s="49"/>
      <c r="AZ74" s="251"/>
      <c r="BA74" s="251"/>
    </row>
    <row r="75" spans="1:54">
      <c r="A75" s="238" t="s">
        <v>54</v>
      </c>
      <c r="B75" s="239"/>
      <c r="C75" s="240"/>
      <c r="D75" s="241" t="s">
        <v>44</v>
      </c>
      <c r="E75" s="242"/>
      <c r="F75" s="242"/>
      <c r="G75" s="242"/>
      <c r="H75" s="243"/>
      <c r="I75" s="244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6"/>
      <c r="X75" s="150" t="s">
        <v>11</v>
      </c>
      <c r="Y75" s="241" t="s">
        <v>108</v>
      </c>
      <c r="Z75" s="242"/>
      <c r="AA75" s="242"/>
      <c r="AB75" s="242"/>
      <c r="AC75" s="243"/>
      <c r="AD75" s="244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61"/>
      <c r="AR75" s="247"/>
      <c r="AS75" s="248"/>
      <c r="AT75" s="151" t="s">
        <v>11</v>
      </c>
      <c r="AU75" s="248"/>
      <c r="AV75" s="249"/>
      <c r="AW75" s="44"/>
      <c r="AX75" s="44"/>
      <c r="AY75" s="42"/>
      <c r="AZ75" s="42"/>
      <c r="BA75" s="42"/>
      <c r="BB75" s="42"/>
    </row>
    <row r="76" spans="1:54">
      <c r="A76" s="238" t="s">
        <v>55</v>
      </c>
      <c r="B76" s="239"/>
      <c r="C76" s="240"/>
      <c r="D76" s="241" t="s">
        <v>46</v>
      </c>
      <c r="E76" s="242"/>
      <c r="F76" s="242"/>
      <c r="G76" s="242"/>
      <c r="H76" s="243"/>
      <c r="I76" s="244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60"/>
      <c r="X76" s="4" t="s">
        <v>11</v>
      </c>
      <c r="Y76" s="241" t="s">
        <v>107</v>
      </c>
      <c r="Z76" s="242"/>
      <c r="AA76" s="242"/>
      <c r="AB76" s="242"/>
      <c r="AC76" s="243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61"/>
      <c r="AR76" s="247"/>
      <c r="AS76" s="248"/>
      <c r="AT76" s="5" t="s">
        <v>11</v>
      </c>
      <c r="AU76" s="248"/>
      <c r="AV76" s="249"/>
      <c r="AW76" s="44"/>
      <c r="AX76" s="44"/>
      <c r="AY76" s="42"/>
      <c r="AZ76" s="42"/>
      <c r="BA76" s="42"/>
      <c r="BB76" s="42"/>
    </row>
    <row r="77" spans="1:54">
      <c r="A77" s="238" t="s">
        <v>28</v>
      </c>
      <c r="B77" s="239"/>
      <c r="C77" s="240"/>
      <c r="D77" s="241" t="s">
        <v>61</v>
      </c>
      <c r="E77" s="242"/>
      <c r="F77" s="242"/>
      <c r="G77" s="242"/>
      <c r="H77" s="243"/>
      <c r="I77" s="244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6"/>
      <c r="X77" s="6" t="s">
        <v>11</v>
      </c>
      <c r="Y77" s="241" t="s">
        <v>45</v>
      </c>
      <c r="Z77" s="242"/>
      <c r="AA77" s="242"/>
      <c r="AB77" s="242"/>
      <c r="AC77" s="243"/>
      <c r="AD77" s="10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2"/>
      <c r="AR77" s="247"/>
      <c r="AS77" s="248"/>
      <c r="AT77" s="5" t="s">
        <v>11</v>
      </c>
      <c r="AU77" s="248"/>
      <c r="AV77" s="249"/>
      <c r="AW77" s="44"/>
      <c r="AX77" s="44"/>
      <c r="AY77" s="42"/>
      <c r="AZ77" s="42"/>
      <c r="BA77" s="42"/>
      <c r="BB77" s="42"/>
    </row>
    <row r="78" spans="1:54" ht="13.5" thickBot="1">
      <c r="A78" s="199" t="s">
        <v>29</v>
      </c>
      <c r="B78" s="200"/>
      <c r="C78" s="201"/>
      <c r="D78" s="202" t="s">
        <v>106</v>
      </c>
      <c r="E78" s="252"/>
      <c r="F78" s="252"/>
      <c r="G78" s="252"/>
      <c r="H78" s="253"/>
      <c r="I78" s="205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5"/>
      <c r="X78" s="50" t="s">
        <v>11</v>
      </c>
      <c r="Y78" s="202" t="s">
        <v>47</v>
      </c>
      <c r="Z78" s="252"/>
      <c r="AA78" s="252"/>
      <c r="AB78" s="252"/>
      <c r="AC78" s="253"/>
      <c r="AD78" s="9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4"/>
      <c r="AR78" s="256"/>
      <c r="AS78" s="257"/>
      <c r="AT78" s="51" t="s">
        <v>11</v>
      </c>
      <c r="AU78" s="257"/>
      <c r="AV78" s="258"/>
      <c r="AW78" s="44"/>
      <c r="AX78" s="44"/>
      <c r="AY78" s="42"/>
      <c r="AZ78" s="42"/>
      <c r="BA78" s="42"/>
      <c r="BB78" s="42"/>
    </row>
    <row r="79" spans="1:54" ht="14.25" thickTop="1" thickBot="1">
      <c r="A79" s="79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65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2"/>
      <c r="AZ79" s="42"/>
      <c r="BA79" s="42"/>
      <c r="BB79" s="42"/>
    </row>
    <row r="80" spans="1:54" ht="20.25" thickTop="1" thickBot="1">
      <c r="A80" s="41" t="s">
        <v>34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15"/>
      <c r="AR80" s="196" t="s">
        <v>18</v>
      </c>
      <c r="AS80" s="197"/>
      <c r="AT80" s="197"/>
      <c r="AU80" s="197"/>
      <c r="AV80" s="198"/>
      <c r="AW80" s="266"/>
      <c r="AX80" s="267"/>
      <c r="AY80" s="267"/>
      <c r="AZ80" s="267"/>
      <c r="BA80" s="267"/>
    </row>
    <row r="81" spans="1:53" ht="13.5" thickTop="1">
      <c r="A81" s="212" t="s">
        <v>91</v>
      </c>
      <c r="B81" s="213"/>
      <c r="C81" s="214"/>
      <c r="D81" s="215" t="s">
        <v>88</v>
      </c>
      <c r="E81" s="216"/>
      <c r="F81" s="216"/>
      <c r="G81" s="216"/>
      <c r="H81" s="217"/>
      <c r="I81" s="218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2"/>
      <c r="X81" s="47" t="s">
        <v>11</v>
      </c>
      <c r="Y81" s="268" t="s">
        <v>109</v>
      </c>
      <c r="Z81" s="269"/>
      <c r="AA81" s="269"/>
      <c r="AB81" s="269"/>
      <c r="AC81" s="270"/>
      <c r="AD81" s="218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21"/>
      <c r="AR81" s="276"/>
      <c r="AS81" s="277"/>
      <c r="AT81" s="48" t="s">
        <v>11</v>
      </c>
      <c r="AU81" s="277"/>
      <c r="AV81" s="278"/>
      <c r="AW81" s="250"/>
      <c r="AX81" s="251"/>
      <c r="AY81" s="49"/>
      <c r="AZ81" s="251"/>
      <c r="BA81" s="251"/>
    </row>
    <row r="82" spans="1:53">
      <c r="A82" s="238" t="s">
        <v>92</v>
      </c>
      <c r="B82" s="239"/>
      <c r="C82" s="240"/>
      <c r="D82" s="241" t="s">
        <v>69</v>
      </c>
      <c r="E82" s="242"/>
      <c r="F82" s="242"/>
      <c r="G82" s="242"/>
      <c r="H82" s="243"/>
      <c r="I82" s="244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60"/>
      <c r="X82" s="4" t="s">
        <v>11</v>
      </c>
      <c r="Y82" s="241" t="s">
        <v>30</v>
      </c>
      <c r="Z82" s="242"/>
      <c r="AA82" s="242"/>
      <c r="AB82" s="242"/>
      <c r="AC82" s="243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61"/>
      <c r="AR82" s="247"/>
      <c r="AS82" s="248"/>
      <c r="AT82" s="5" t="s">
        <v>11</v>
      </c>
      <c r="AU82" s="248"/>
      <c r="AV82" s="249"/>
      <c r="AW82" s="250"/>
      <c r="AX82" s="251"/>
      <c r="AY82" s="49"/>
      <c r="AZ82" s="251"/>
      <c r="BA82" s="251"/>
    </row>
    <row r="83" spans="1:53">
      <c r="A83" s="238" t="s">
        <v>93</v>
      </c>
      <c r="B83" s="239"/>
      <c r="C83" s="240"/>
      <c r="D83" s="241" t="s">
        <v>71</v>
      </c>
      <c r="E83" s="242"/>
      <c r="F83" s="242"/>
      <c r="G83" s="242"/>
      <c r="H83" s="243"/>
      <c r="I83" s="244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6"/>
      <c r="X83" s="6" t="s">
        <v>11</v>
      </c>
      <c r="Y83" s="241" t="s">
        <v>73</v>
      </c>
      <c r="Z83" s="242"/>
      <c r="AA83" s="242"/>
      <c r="AB83" s="242"/>
      <c r="AC83" s="243"/>
      <c r="AD83" s="10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2"/>
      <c r="AR83" s="247"/>
      <c r="AS83" s="248"/>
      <c r="AT83" s="5" t="s">
        <v>11</v>
      </c>
      <c r="AU83" s="248"/>
      <c r="AV83" s="249"/>
      <c r="AW83" s="250"/>
      <c r="AX83" s="251"/>
      <c r="AY83" s="49"/>
      <c r="AZ83" s="251"/>
      <c r="BA83" s="251"/>
    </row>
    <row r="84" spans="1:53" ht="13.5" thickBot="1">
      <c r="A84" s="199" t="s">
        <v>94</v>
      </c>
      <c r="B84" s="200"/>
      <c r="C84" s="201"/>
      <c r="D84" s="202" t="s">
        <v>70</v>
      </c>
      <c r="E84" s="252"/>
      <c r="F84" s="252"/>
      <c r="G84" s="252"/>
      <c r="H84" s="253"/>
      <c r="I84" s="205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5"/>
      <c r="X84" s="50" t="s">
        <v>11</v>
      </c>
      <c r="Y84" s="202" t="s">
        <v>72</v>
      </c>
      <c r="Z84" s="252"/>
      <c r="AA84" s="252"/>
      <c r="AB84" s="252"/>
      <c r="AC84" s="253"/>
      <c r="AD84" s="9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4"/>
      <c r="AR84" s="256"/>
      <c r="AS84" s="257"/>
      <c r="AT84" s="51" t="s">
        <v>11</v>
      </c>
      <c r="AU84" s="257"/>
      <c r="AV84" s="258"/>
      <c r="AW84" s="250"/>
      <c r="AX84" s="251"/>
      <c r="AY84" s="49"/>
      <c r="AZ84" s="251"/>
      <c r="BA84" s="251"/>
    </row>
    <row r="85" spans="1:53" ht="14.25" thickTop="1" thickBot="1"/>
    <row r="86" spans="1:53" s="42" customFormat="1" ht="20.25" thickTop="1" thickBot="1">
      <c r="A86" s="45" t="s">
        <v>17</v>
      </c>
      <c r="AR86" s="196" t="s">
        <v>18</v>
      </c>
      <c r="AS86" s="197"/>
      <c r="AT86" s="197"/>
      <c r="AU86" s="197"/>
      <c r="AV86" s="198"/>
      <c r="AW86" s="196" t="s">
        <v>19</v>
      </c>
      <c r="AX86" s="197"/>
      <c r="AY86" s="197"/>
      <c r="AZ86" s="197"/>
      <c r="BA86" s="198"/>
    </row>
    <row r="87" spans="1:53" s="42" customFormat="1" ht="13.5" thickTop="1">
      <c r="A87" s="212" t="s">
        <v>95</v>
      </c>
      <c r="B87" s="213"/>
      <c r="C87" s="214"/>
      <c r="D87" s="215" t="s">
        <v>98</v>
      </c>
      <c r="E87" s="216"/>
      <c r="F87" s="216"/>
      <c r="G87" s="216"/>
      <c r="H87" s="217"/>
      <c r="I87" s="218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20"/>
      <c r="X87" s="47" t="s">
        <v>11</v>
      </c>
      <c r="Y87" s="215" t="s">
        <v>100</v>
      </c>
      <c r="Z87" s="216"/>
      <c r="AA87" s="216"/>
      <c r="AB87" s="216"/>
      <c r="AC87" s="217"/>
      <c r="AD87" s="218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21"/>
      <c r="AR87" s="222"/>
      <c r="AS87" s="223"/>
      <c r="AT87" s="48" t="s">
        <v>11</v>
      </c>
      <c r="AU87" s="223"/>
      <c r="AV87" s="224"/>
      <c r="AW87" s="222"/>
      <c r="AX87" s="223"/>
      <c r="AY87" s="48" t="s">
        <v>11</v>
      </c>
      <c r="AZ87" s="223"/>
      <c r="BA87" s="224"/>
    </row>
    <row r="88" spans="1:53" s="42" customFormat="1" ht="13.5" thickBot="1">
      <c r="A88" s="199" t="s">
        <v>96</v>
      </c>
      <c r="B88" s="200"/>
      <c r="C88" s="201"/>
      <c r="D88" s="202" t="s">
        <v>99</v>
      </c>
      <c r="E88" s="203"/>
      <c r="F88" s="203"/>
      <c r="G88" s="203"/>
      <c r="H88" s="204"/>
      <c r="I88" s="205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7"/>
      <c r="X88" s="50" t="s">
        <v>11</v>
      </c>
      <c r="Y88" s="202" t="s">
        <v>101</v>
      </c>
      <c r="Z88" s="203"/>
      <c r="AA88" s="203"/>
      <c r="AB88" s="203"/>
      <c r="AC88" s="204"/>
      <c r="AD88" s="205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8"/>
      <c r="AR88" s="209"/>
      <c r="AS88" s="210"/>
      <c r="AT88" s="51" t="s">
        <v>11</v>
      </c>
      <c r="AU88" s="210"/>
      <c r="AV88" s="211"/>
      <c r="AW88" s="209"/>
      <c r="AX88" s="210"/>
      <c r="AY88" s="51" t="s">
        <v>11</v>
      </c>
      <c r="AZ88" s="210"/>
      <c r="BA88" s="211"/>
    </row>
    <row r="89" spans="1:53" s="42" customFormat="1" ht="14.25" thickTop="1" thickBot="1">
      <c r="AJ89" s="57"/>
      <c r="AK89" s="57"/>
      <c r="AL89" s="57"/>
      <c r="AM89" s="57"/>
      <c r="AN89" s="57"/>
      <c r="AO89" s="57"/>
      <c r="AP89" s="57"/>
      <c r="AQ89" s="57"/>
      <c r="AR89" s="58"/>
      <c r="AS89" s="57"/>
      <c r="AT89" s="63"/>
      <c r="AU89" s="58"/>
      <c r="AV89" s="57"/>
      <c r="AW89" s="58"/>
      <c r="AX89" s="57"/>
      <c r="AY89" s="63"/>
      <c r="AZ89" s="58"/>
      <c r="BA89" s="57"/>
    </row>
    <row r="90" spans="1:53" ht="20.25" thickTop="1" thickBot="1">
      <c r="A90" s="45" t="s">
        <v>24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196" t="s">
        <v>18</v>
      </c>
      <c r="AS90" s="197"/>
      <c r="AT90" s="197"/>
      <c r="AU90" s="197"/>
      <c r="AV90" s="198"/>
      <c r="AW90" s="196" t="s">
        <v>19</v>
      </c>
      <c r="AX90" s="197"/>
      <c r="AY90" s="197"/>
      <c r="AZ90" s="197"/>
      <c r="BA90" s="198"/>
    </row>
    <row r="91" spans="1:53" ht="14.25" thickTop="1" thickBot="1">
      <c r="A91" s="225" t="s">
        <v>97</v>
      </c>
      <c r="B91" s="226"/>
      <c r="C91" s="227"/>
      <c r="D91" s="228" t="s">
        <v>102</v>
      </c>
      <c r="E91" s="229"/>
      <c r="F91" s="229"/>
      <c r="G91" s="229"/>
      <c r="H91" s="230"/>
      <c r="I91" s="231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3"/>
      <c r="X91" s="52" t="s">
        <v>11</v>
      </c>
      <c r="Y91" s="228" t="s">
        <v>103</v>
      </c>
      <c r="Z91" s="229"/>
      <c r="AA91" s="229"/>
      <c r="AB91" s="229"/>
      <c r="AC91" s="230"/>
      <c r="AD91" s="231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4"/>
      <c r="AR91" s="235"/>
      <c r="AS91" s="236"/>
      <c r="AT91" s="53" t="s">
        <v>11</v>
      </c>
      <c r="AU91" s="236"/>
      <c r="AV91" s="237"/>
      <c r="AW91" s="235"/>
      <c r="AX91" s="236"/>
      <c r="AY91" s="53" t="s">
        <v>11</v>
      </c>
      <c r="AZ91" s="236"/>
      <c r="BA91" s="237"/>
    </row>
    <row r="92" spans="1:53" ht="13.5" thickTop="1"/>
  </sheetData>
  <sortState ref="B45:T48">
    <sortCondition ref="B45"/>
  </sortState>
  <mergeCells count="691">
    <mergeCell ref="X12:Y12"/>
    <mergeCell ref="AE11:AF11"/>
    <mergeCell ref="AH11:AI11"/>
    <mergeCell ref="AJ11:AK11"/>
    <mergeCell ref="AM11:AN11"/>
    <mergeCell ref="AO11:AP11"/>
    <mergeCell ref="AQ11:AR11"/>
    <mergeCell ref="AS11:AT11"/>
    <mergeCell ref="AU11:AV11"/>
    <mergeCell ref="AH12:AI12"/>
    <mergeCell ref="AJ12:AK12"/>
    <mergeCell ref="AE12:AF12"/>
    <mergeCell ref="AM12:AN12"/>
    <mergeCell ref="A1:BA1"/>
    <mergeCell ref="A2:BA2"/>
    <mergeCell ref="A3:BA3"/>
    <mergeCell ref="A4:BA4"/>
    <mergeCell ref="A5:BA5"/>
    <mergeCell ref="A7:BA7"/>
    <mergeCell ref="AO12:AP12"/>
    <mergeCell ref="AQ12:AR12"/>
    <mergeCell ref="AS12:AT12"/>
    <mergeCell ref="AU12:AV12"/>
    <mergeCell ref="A10:T10"/>
    <mergeCell ref="U10:Y10"/>
    <mergeCell ref="Z10:AD10"/>
    <mergeCell ref="AE10:AI10"/>
    <mergeCell ref="AJ10:AN10"/>
    <mergeCell ref="B12:T12"/>
    <mergeCell ref="U12:V12"/>
    <mergeCell ref="AO10:AP10"/>
    <mergeCell ref="AQ10:AR10"/>
    <mergeCell ref="AS10:AT10"/>
    <mergeCell ref="AU10:AV10"/>
    <mergeCell ref="B11:T11"/>
    <mergeCell ref="Z11:AA11"/>
    <mergeCell ref="AC11:AD11"/>
    <mergeCell ref="B21:T21"/>
    <mergeCell ref="AK21:AL21"/>
    <mergeCell ref="AQ21:AR21"/>
    <mergeCell ref="B14:T14"/>
    <mergeCell ref="U16:AF16"/>
    <mergeCell ref="A17:T17"/>
    <mergeCell ref="U17:V17"/>
    <mergeCell ref="W17:X17"/>
    <mergeCell ref="Y17:Z17"/>
    <mergeCell ref="AA17:AB17"/>
    <mergeCell ref="AC17:AD17"/>
    <mergeCell ref="U14:V14"/>
    <mergeCell ref="AE14:AF14"/>
    <mergeCell ref="AO14:AP14"/>
    <mergeCell ref="AQ14:AR14"/>
    <mergeCell ref="B20:T20"/>
    <mergeCell ref="Z14:AA14"/>
    <mergeCell ref="AA18:AB18"/>
    <mergeCell ref="AC18:AD18"/>
    <mergeCell ref="AE18:AF18"/>
    <mergeCell ref="AG18:AH18"/>
    <mergeCell ref="AI18:AJ18"/>
    <mergeCell ref="AE17:AF17"/>
    <mergeCell ref="AG17:AH17"/>
    <mergeCell ref="AI20:AJ20"/>
    <mergeCell ref="AK20:AL20"/>
    <mergeCell ref="X14:Y14"/>
    <mergeCell ref="AC14:AD14"/>
    <mergeCell ref="AH14:AI14"/>
    <mergeCell ref="AK17:AL17"/>
    <mergeCell ref="AM17:AN17"/>
    <mergeCell ref="AQ17:AR17"/>
    <mergeCell ref="AC13:AD13"/>
    <mergeCell ref="AM13:AN13"/>
    <mergeCell ref="Z13:AA13"/>
    <mergeCell ref="AJ13:AK13"/>
    <mergeCell ref="AO13:AP13"/>
    <mergeCell ref="AQ13:AR13"/>
    <mergeCell ref="AI17:AJ17"/>
    <mergeCell ref="AJ15:AN15"/>
    <mergeCell ref="X13:Y13"/>
    <mergeCell ref="AC21:AD21"/>
    <mergeCell ref="AE21:AF21"/>
    <mergeCell ref="AG21:AH21"/>
    <mergeCell ref="AI21:AJ21"/>
    <mergeCell ref="AS21:AT21"/>
    <mergeCell ref="U19:V19"/>
    <mergeCell ref="W19:X19"/>
    <mergeCell ref="Y19:Z19"/>
    <mergeCell ref="AA19:AB19"/>
    <mergeCell ref="AC19:AD19"/>
    <mergeCell ref="AQ19:AR19"/>
    <mergeCell ref="AE19:AF19"/>
    <mergeCell ref="AG19:AH19"/>
    <mergeCell ref="AI19:AJ19"/>
    <mergeCell ref="AK19:AL19"/>
    <mergeCell ref="AM19:AN19"/>
    <mergeCell ref="AO19:AP19"/>
    <mergeCell ref="U20:V20"/>
    <mergeCell ref="W20:X20"/>
    <mergeCell ref="Y20:Z20"/>
    <mergeCell ref="AA20:AB20"/>
    <mergeCell ref="AC20:AD20"/>
    <mergeCell ref="AE20:AF20"/>
    <mergeCell ref="AG20:AH20"/>
    <mergeCell ref="AE26:AF26"/>
    <mergeCell ref="AH26:AI26"/>
    <mergeCell ref="AJ26:AK26"/>
    <mergeCell ref="AM26:AN26"/>
    <mergeCell ref="AU21:AV21"/>
    <mergeCell ref="AM21:AN21"/>
    <mergeCell ref="AO21:AP21"/>
    <mergeCell ref="U21:V21"/>
    <mergeCell ref="W21:X21"/>
    <mergeCell ref="Y21:Z21"/>
    <mergeCell ref="AS25:AT25"/>
    <mergeCell ref="AU25:AV25"/>
    <mergeCell ref="AA22:AB22"/>
    <mergeCell ref="AC22:AD22"/>
    <mergeCell ref="AE22:AF22"/>
    <mergeCell ref="AG22:AH22"/>
    <mergeCell ref="AI22:AJ22"/>
    <mergeCell ref="AK22:AL22"/>
    <mergeCell ref="U22:V22"/>
    <mergeCell ref="W22:X22"/>
    <mergeCell ref="Y22:Z22"/>
    <mergeCell ref="AO25:AP25"/>
    <mergeCell ref="AQ25:AR25"/>
    <mergeCell ref="AA21:AB21"/>
    <mergeCell ref="AS33:AT33"/>
    <mergeCell ref="AU33:AV33"/>
    <mergeCell ref="B34:T34"/>
    <mergeCell ref="AY32:AZ32"/>
    <mergeCell ref="AA33:AB33"/>
    <mergeCell ref="AC33:AD33"/>
    <mergeCell ref="AY33:AZ33"/>
    <mergeCell ref="AA32:AB32"/>
    <mergeCell ref="AC32:AD32"/>
    <mergeCell ref="AM32:AN32"/>
    <mergeCell ref="A32:T32"/>
    <mergeCell ref="U32:V32"/>
    <mergeCell ref="W32:X32"/>
    <mergeCell ref="Y32:Z32"/>
    <mergeCell ref="AK33:AL33"/>
    <mergeCell ref="B33:T33"/>
    <mergeCell ref="U33:V33"/>
    <mergeCell ref="W33:X33"/>
    <mergeCell ref="Y33:Z33"/>
    <mergeCell ref="AE33:AF33"/>
    <mergeCell ref="AG33:AH33"/>
    <mergeCell ref="AI33:AJ33"/>
    <mergeCell ref="AM33:AN33"/>
    <mergeCell ref="AO33:AP33"/>
    <mergeCell ref="AA36:AB36"/>
    <mergeCell ref="AM34:AN34"/>
    <mergeCell ref="AO34:AP34"/>
    <mergeCell ref="AQ34:AR34"/>
    <mergeCell ref="AK35:AL35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Q33:AR33"/>
    <mergeCell ref="B36:T36"/>
    <mergeCell ref="AU36:AV36"/>
    <mergeCell ref="AC36:AD36"/>
    <mergeCell ref="AE36:AF36"/>
    <mergeCell ref="AG36:AH36"/>
    <mergeCell ref="AI36:AJ36"/>
    <mergeCell ref="AK36:AL36"/>
    <mergeCell ref="AM36:AN36"/>
    <mergeCell ref="B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O36:AP36"/>
    <mergeCell ref="AQ36:AR36"/>
    <mergeCell ref="AS36:AT36"/>
    <mergeCell ref="U36:V36"/>
    <mergeCell ref="W36:X36"/>
    <mergeCell ref="Y36:Z36"/>
    <mergeCell ref="AC37:AD37"/>
    <mergeCell ref="AE37:AF37"/>
    <mergeCell ref="AG37:AH37"/>
    <mergeCell ref="AI37:AJ37"/>
    <mergeCell ref="AK37:AL37"/>
    <mergeCell ref="U37:V37"/>
    <mergeCell ref="W37:X37"/>
    <mergeCell ref="Y37:Z37"/>
    <mergeCell ref="AA37:AB37"/>
    <mergeCell ref="AO40:AP40"/>
    <mergeCell ref="AQ40:AR40"/>
    <mergeCell ref="AS40:AT40"/>
    <mergeCell ref="A40:T40"/>
    <mergeCell ref="U40:Y40"/>
    <mergeCell ref="Z40:AD40"/>
    <mergeCell ref="AE40:AI40"/>
    <mergeCell ref="AJ40:AN40"/>
    <mergeCell ref="AU40:AV40"/>
    <mergeCell ref="B41:T41"/>
    <mergeCell ref="Z41:AA41"/>
    <mergeCell ref="AH41:AI41"/>
    <mergeCell ref="AJ41:AK41"/>
    <mergeCell ref="B42:T42"/>
    <mergeCell ref="X42:Y42"/>
    <mergeCell ref="AU41:AV41"/>
    <mergeCell ref="AC41:AD41"/>
    <mergeCell ref="AE41:AF41"/>
    <mergeCell ref="AM41:AN41"/>
    <mergeCell ref="AU42:AV42"/>
    <mergeCell ref="AE42:AF42"/>
    <mergeCell ref="AM42:AN42"/>
    <mergeCell ref="AO42:AP42"/>
    <mergeCell ref="AH42:AI42"/>
    <mergeCell ref="AJ42:AK42"/>
    <mergeCell ref="U42:V42"/>
    <mergeCell ref="AO41:AP41"/>
    <mergeCell ref="AQ41:AR41"/>
    <mergeCell ref="AS41:AT41"/>
    <mergeCell ref="AQ42:AR42"/>
    <mergeCell ref="AS42:AT42"/>
    <mergeCell ref="AO49:AP49"/>
    <mergeCell ref="AQ49:AR49"/>
    <mergeCell ref="AU48:AV48"/>
    <mergeCell ref="AU47:AV47"/>
    <mergeCell ref="AM47:AN47"/>
    <mergeCell ref="AO47:AP47"/>
    <mergeCell ref="AQ47:AR47"/>
    <mergeCell ref="AS47:AT47"/>
    <mergeCell ref="AM48:AN48"/>
    <mergeCell ref="AO48:AP48"/>
    <mergeCell ref="AQ48:AR48"/>
    <mergeCell ref="AS48:AT48"/>
    <mergeCell ref="AM49:AN49"/>
    <mergeCell ref="B48:T48"/>
    <mergeCell ref="U48:V48"/>
    <mergeCell ref="AC48:AD48"/>
    <mergeCell ref="U47:V47"/>
    <mergeCell ref="AE47:AF47"/>
    <mergeCell ref="A47:T47"/>
    <mergeCell ref="W47:X47"/>
    <mergeCell ref="Y47:Z47"/>
    <mergeCell ref="AA47:AB47"/>
    <mergeCell ref="AC47:AD47"/>
    <mergeCell ref="W48:X48"/>
    <mergeCell ref="Y48:Z48"/>
    <mergeCell ref="AA48:AB48"/>
    <mergeCell ref="AE48:AF48"/>
    <mergeCell ref="AG49:AH49"/>
    <mergeCell ref="AI49:AJ49"/>
    <mergeCell ref="AK49:AL49"/>
    <mergeCell ref="B50:T50"/>
    <mergeCell ref="U50:V50"/>
    <mergeCell ref="W50:X50"/>
    <mergeCell ref="Y50:Z50"/>
    <mergeCell ref="AA50:AB50"/>
    <mergeCell ref="AC50:AD50"/>
    <mergeCell ref="AG50:AH50"/>
    <mergeCell ref="AI50:AJ50"/>
    <mergeCell ref="AK50:AL50"/>
    <mergeCell ref="B51:T51"/>
    <mergeCell ref="U51:V51"/>
    <mergeCell ref="W51:X51"/>
    <mergeCell ref="Y51:Z51"/>
    <mergeCell ref="B49:T49"/>
    <mergeCell ref="U49:V49"/>
    <mergeCell ref="AC49:AD49"/>
    <mergeCell ref="AE49:AF49"/>
    <mergeCell ref="W49:X49"/>
    <mergeCell ref="Y49:Z49"/>
    <mergeCell ref="AA49:AB49"/>
    <mergeCell ref="AE50:AF50"/>
    <mergeCell ref="AC52:AD52"/>
    <mergeCell ref="AE52:AF52"/>
    <mergeCell ref="AG52:AH52"/>
    <mergeCell ref="AI52:AJ52"/>
    <mergeCell ref="AK52:AL52"/>
    <mergeCell ref="U52:V52"/>
    <mergeCell ref="W52:X52"/>
    <mergeCell ref="Y52:Z52"/>
    <mergeCell ref="AA52:AB52"/>
    <mergeCell ref="AJ60:AN60"/>
    <mergeCell ref="AO60:AP60"/>
    <mergeCell ref="AQ60:AR60"/>
    <mergeCell ref="AS60:AT60"/>
    <mergeCell ref="U61:AF61"/>
    <mergeCell ref="AQ56:AR56"/>
    <mergeCell ref="AS56:AT56"/>
    <mergeCell ref="U57:V57"/>
    <mergeCell ref="AC56:AD56"/>
    <mergeCell ref="AE57:AF57"/>
    <mergeCell ref="AE56:AF56"/>
    <mergeCell ref="AM56:AN56"/>
    <mergeCell ref="AO56:AP56"/>
    <mergeCell ref="Z56:AA56"/>
    <mergeCell ref="AH56:AI56"/>
    <mergeCell ref="AJ56:AK56"/>
    <mergeCell ref="AI63:AJ63"/>
    <mergeCell ref="AK63:AL63"/>
    <mergeCell ref="AM63:AN63"/>
    <mergeCell ref="AO63:AP63"/>
    <mergeCell ref="AQ63:AR63"/>
    <mergeCell ref="AS63:AT63"/>
    <mergeCell ref="A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I81:W81"/>
    <mergeCell ref="Y81:AC81"/>
    <mergeCell ref="AD81:AQ81"/>
    <mergeCell ref="AR81:AS81"/>
    <mergeCell ref="AU81:AV81"/>
    <mergeCell ref="AW81:AX81"/>
    <mergeCell ref="AU62:AV62"/>
    <mergeCell ref="B65:T65"/>
    <mergeCell ref="U65:V65"/>
    <mergeCell ref="W65:X65"/>
    <mergeCell ref="Y65:Z65"/>
    <mergeCell ref="AA65:AB65"/>
    <mergeCell ref="AC65:AD65"/>
    <mergeCell ref="AE65:AF65"/>
    <mergeCell ref="AU63:AV63"/>
    <mergeCell ref="AW62:AX62"/>
    <mergeCell ref="B63:T63"/>
    <mergeCell ref="U63:V63"/>
    <mergeCell ref="W63:X63"/>
    <mergeCell ref="Y63:Z63"/>
    <mergeCell ref="AA63:AB63"/>
    <mergeCell ref="AC63:AD63"/>
    <mergeCell ref="AE63:AF63"/>
    <mergeCell ref="AG63:AH63"/>
    <mergeCell ref="B19:T19"/>
    <mergeCell ref="AQ26:AR26"/>
    <mergeCell ref="AS26:AT26"/>
    <mergeCell ref="AU26:AV26"/>
    <mergeCell ref="B27:T27"/>
    <mergeCell ref="U27:V27"/>
    <mergeCell ref="X27:Y27"/>
    <mergeCell ref="AE27:AF27"/>
    <mergeCell ref="AH27:AI27"/>
    <mergeCell ref="AJ27:AK27"/>
    <mergeCell ref="AM27:AN27"/>
    <mergeCell ref="AO27:AP27"/>
    <mergeCell ref="AQ27:AR27"/>
    <mergeCell ref="AS27:AT27"/>
    <mergeCell ref="AU27:AV27"/>
    <mergeCell ref="AO26:AP26"/>
    <mergeCell ref="A25:T25"/>
    <mergeCell ref="U25:Y25"/>
    <mergeCell ref="Z25:AD25"/>
    <mergeCell ref="AE25:AI25"/>
    <mergeCell ref="AJ25:AN25"/>
    <mergeCell ref="B26:T26"/>
    <mergeCell ref="Z26:AA26"/>
    <mergeCell ref="AC26:AD26"/>
    <mergeCell ref="B29:T29"/>
    <mergeCell ref="U29:V29"/>
    <mergeCell ref="Z29:AA29"/>
    <mergeCell ref="AE29:AF29"/>
    <mergeCell ref="AO29:AP29"/>
    <mergeCell ref="AQ29:AR29"/>
    <mergeCell ref="AS29:AT29"/>
    <mergeCell ref="AU29:AV29"/>
    <mergeCell ref="B28:T28"/>
    <mergeCell ref="U28:V28"/>
    <mergeCell ref="X28:Y28"/>
    <mergeCell ref="Z28:AA28"/>
    <mergeCell ref="AC28:AD28"/>
    <mergeCell ref="AJ28:AK28"/>
    <mergeCell ref="AM28:AN28"/>
    <mergeCell ref="AO28:AP28"/>
    <mergeCell ref="AQ28:AR28"/>
    <mergeCell ref="X29:Y29"/>
    <mergeCell ref="AC29:AD29"/>
    <mergeCell ref="AH29:AI29"/>
    <mergeCell ref="AE32:AF32"/>
    <mergeCell ref="AG32:AH32"/>
    <mergeCell ref="AI32:AJ32"/>
    <mergeCell ref="AK32:AL32"/>
    <mergeCell ref="AO32:AP32"/>
    <mergeCell ref="AQ32:AR32"/>
    <mergeCell ref="AS32:AT32"/>
    <mergeCell ref="AU32:AV32"/>
    <mergeCell ref="AS28:AT28"/>
    <mergeCell ref="AU28:AV28"/>
    <mergeCell ref="AJ30:AN30"/>
    <mergeCell ref="AO30:AP30"/>
    <mergeCell ref="AQ30:AR30"/>
    <mergeCell ref="AS30:AT30"/>
    <mergeCell ref="U31:AF31"/>
    <mergeCell ref="B43:T43"/>
    <mergeCell ref="U43:V43"/>
    <mergeCell ref="X43:Y43"/>
    <mergeCell ref="Z43:AA43"/>
    <mergeCell ref="AC43:AD43"/>
    <mergeCell ref="AJ43:AK43"/>
    <mergeCell ref="AM43:AN43"/>
    <mergeCell ref="AO43:AP43"/>
    <mergeCell ref="AQ43:AR43"/>
    <mergeCell ref="B44:T44"/>
    <mergeCell ref="U44:V44"/>
    <mergeCell ref="X44:Y44"/>
    <mergeCell ref="Z44:AA44"/>
    <mergeCell ref="AC44:AD44"/>
    <mergeCell ref="AE44:AF44"/>
    <mergeCell ref="AH44:AI44"/>
    <mergeCell ref="AO44:AP44"/>
    <mergeCell ref="AQ44:AR44"/>
    <mergeCell ref="AG48:AH48"/>
    <mergeCell ref="AI48:AJ48"/>
    <mergeCell ref="AK48:AL48"/>
    <mergeCell ref="AY48:AZ48"/>
    <mergeCell ref="AS43:AT43"/>
    <mergeCell ref="AU43:AV43"/>
    <mergeCell ref="AS44:AT44"/>
    <mergeCell ref="AU44:AV44"/>
    <mergeCell ref="AS45:AT45"/>
    <mergeCell ref="AJ45:AN45"/>
    <mergeCell ref="AO45:AP45"/>
    <mergeCell ref="AQ45:AR45"/>
    <mergeCell ref="AG47:AH47"/>
    <mergeCell ref="AI47:AJ47"/>
    <mergeCell ref="AK47:AL47"/>
    <mergeCell ref="U46:AF46"/>
    <mergeCell ref="AS57:AT57"/>
    <mergeCell ref="AU57:AV57"/>
    <mergeCell ref="AS51:AT51"/>
    <mergeCell ref="AU51:AV51"/>
    <mergeCell ref="A55:T55"/>
    <mergeCell ref="U55:Y55"/>
    <mergeCell ref="Z55:AD55"/>
    <mergeCell ref="AE55:AI55"/>
    <mergeCell ref="AJ55:AN55"/>
    <mergeCell ref="AO55:AP55"/>
    <mergeCell ref="AQ55:AR55"/>
    <mergeCell ref="AS55:AT55"/>
    <mergeCell ref="AU55:AV55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U56:AV56"/>
    <mergeCell ref="B56:T56"/>
    <mergeCell ref="AO58:AP58"/>
    <mergeCell ref="AQ58:AR58"/>
    <mergeCell ref="B57:T57"/>
    <mergeCell ref="X57:Y57"/>
    <mergeCell ref="AH57:AI57"/>
    <mergeCell ref="AJ57:AK57"/>
    <mergeCell ref="AM57:AN57"/>
    <mergeCell ref="AO57:AP57"/>
    <mergeCell ref="AQ57:AR57"/>
    <mergeCell ref="AK64:AL64"/>
    <mergeCell ref="AM64:AN64"/>
    <mergeCell ref="AO64:AP64"/>
    <mergeCell ref="AQ64:AR64"/>
    <mergeCell ref="AS58:AT58"/>
    <mergeCell ref="AU58:AV58"/>
    <mergeCell ref="B59:T59"/>
    <mergeCell ref="U59:V59"/>
    <mergeCell ref="X59:Y59"/>
    <mergeCell ref="Z59:AA59"/>
    <mergeCell ref="AC59:AD59"/>
    <mergeCell ref="AE59:AF59"/>
    <mergeCell ref="AH59:AI59"/>
    <mergeCell ref="AO59:AP59"/>
    <mergeCell ref="AQ59:AR59"/>
    <mergeCell ref="AS59:AT59"/>
    <mergeCell ref="AU59:AV59"/>
    <mergeCell ref="B58:T58"/>
    <mergeCell ref="U58:V58"/>
    <mergeCell ref="X58:Y58"/>
    <mergeCell ref="Z58:AA58"/>
    <mergeCell ref="AC58:AD58"/>
    <mergeCell ref="AJ58:AK58"/>
    <mergeCell ref="AM58:AN58"/>
    <mergeCell ref="B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G65:AH65"/>
    <mergeCell ref="AI65:AJ65"/>
    <mergeCell ref="AK65:AL65"/>
    <mergeCell ref="B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82:C82"/>
    <mergeCell ref="D82:H82"/>
    <mergeCell ref="I82:W82"/>
    <mergeCell ref="Y82:AC82"/>
    <mergeCell ref="AD82:AQ82"/>
    <mergeCell ref="AR82:AS82"/>
    <mergeCell ref="AU82:AV82"/>
    <mergeCell ref="AM66:AN66"/>
    <mergeCell ref="AO66:AP66"/>
    <mergeCell ref="AQ66:AR66"/>
    <mergeCell ref="AS66:AT66"/>
    <mergeCell ref="AU66:AV66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R80:AV80"/>
    <mergeCell ref="A81:C81"/>
    <mergeCell ref="D81:H81"/>
    <mergeCell ref="AR86:AV86"/>
    <mergeCell ref="A87:C87"/>
    <mergeCell ref="D87:H87"/>
    <mergeCell ref="I87:W87"/>
    <mergeCell ref="Y87:AC87"/>
    <mergeCell ref="AD87:AQ87"/>
    <mergeCell ref="AR87:AS87"/>
    <mergeCell ref="AU87:AV87"/>
    <mergeCell ref="A83:C83"/>
    <mergeCell ref="D83:H83"/>
    <mergeCell ref="I83:W83"/>
    <mergeCell ref="Y83:AC83"/>
    <mergeCell ref="AR83:AS83"/>
    <mergeCell ref="AU83:AV83"/>
    <mergeCell ref="A84:C84"/>
    <mergeCell ref="D84:H84"/>
    <mergeCell ref="I84:W84"/>
    <mergeCell ref="Y84:AC84"/>
    <mergeCell ref="AR84:AS84"/>
    <mergeCell ref="AU84:AV84"/>
    <mergeCell ref="AR90:AV90"/>
    <mergeCell ref="A91:C91"/>
    <mergeCell ref="D91:H91"/>
    <mergeCell ref="I91:W91"/>
    <mergeCell ref="Y91:AC91"/>
    <mergeCell ref="AD91:AQ91"/>
    <mergeCell ref="AR91:AS91"/>
    <mergeCell ref="AU91:AV91"/>
    <mergeCell ref="A88:C88"/>
    <mergeCell ref="D88:H88"/>
    <mergeCell ref="I88:W88"/>
    <mergeCell ref="Y88:AC88"/>
    <mergeCell ref="AD88:AQ88"/>
    <mergeCell ref="AR88:AS88"/>
    <mergeCell ref="AU88:AV88"/>
    <mergeCell ref="A72:C72"/>
    <mergeCell ref="D72:H72"/>
    <mergeCell ref="I72:W72"/>
    <mergeCell ref="Y72:AC72"/>
    <mergeCell ref="AD72:AQ72"/>
    <mergeCell ref="AR72:AS72"/>
    <mergeCell ref="AU72:AV72"/>
    <mergeCell ref="AR70:AV70"/>
    <mergeCell ref="A71:C71"/>
    <mergeCell ref="D71:H71"/>
    <mergeCell ref="I71:W71"/>
    <mergeCell ref="Y71:AC71"/>
    <mergeCell ref="AD71:AQ71"/>
    <mergeCell ref="AR71:AS71"/>
    <mergeCell ref="AU71:AV71"/>
    <mergeCell ref="A73:C73"/>
    <mergeCell ref="D73:H73"/>
    <mergeCell ref="I73:W73"/>
    <mergeCell ref="Y73:AC73"/>
    <mergeCell ref="AR73:AS73"/>
    <mergeCell ref="AU73:AV73"/>
    <mergeCell ref="A74:C74"/>
    <mergeCell ref="D74:H74"/>
    <mergeCell ref="I74:W74"/>
    <mergeCell ref="Y74:AC74"/>
    <mergeCell ref="AR74:AS74"/>
    <mergeCell ref="AU74:AV74"/>
    <mergeCell ref="A75:C75"/>
    <mergeCell ref="D75:H75"/>
    <mergeCell ref="I75:W75"/>
    <mergeCell ref="Y75:AC75"/>
    <mergeCell ref="AD75:AQ75"/>
    <mergeCell ref="AR75:AS75"/>
    <mergeCell ref="AU75:AV75"/>
    <mergeCell ref="A76:C76"/>
    <mergeCell ref="D76:H76"/>
    <mergeCell ref="I76:W76"/>
    <mergeCell ref="Y76:AC76"/>
    <mergeCell ref="AD76:AQ76"/>
    <mergeCell ref="AR76:AS76"/>
    <mergeCell ref="AU76:AV76"/>
    <mergeCell ref="A77:C77"/>
    <mergeCell ref="D77:H77"/>
    <mergeCell ref="I77:W77"/>
    <mergeCell ref="Y77:AC77"/>
    <mergeCell ref="AR77:AS77"/>
    <mergeCell ref="AU77:AV77"/>
    <mergeCell ref="A78:C78"/>
    <mergeCell ref="D78:H78"/>
    <mergeCell ref="I78:W78"/>
    <mergeCell ref="Y78:AC78"/>
    <mergeCell ref="AR78:AS78"/>
    <mergeCell ref="AU78:AV78"/>
    <mergeCell ref="AZ91:BA91"/>
    <mergeCell ref="AW91:AX91"/>
    <mergeCell ref="AW90:BA90"/>
    <mergeCell ref="AZ88:BA88"/>
    <mergeCell ref="AW88:AX88"/>
    <mergeCell ref="AZ87:BA87"/>
    <mergeCell ref="AW87:AX87"/>
    <mergeCell ref="AW86:BA86"/>
    <mergeCell ref="AZ84:BA84"/>
    <mergeCell ref="AW84:AX84"/>
    <mergeCell ref="AZ83:BA83"/>
    <mergeCell ref="AW83:AX83"/>
    <mergeCell ref="AZ82:BA82"/>
    <mergeCell ref="AW82:AX82"/>
    <mergeCell ref="AZ74:BA74"/>
    <mergeCell ref="AW74:AX74"/>
    <mergeCell ref="AZ73:BA73"/>
    <mergeCell ref="AW73:AX73"/>
    <mergeCell ref="AZ72:BA72"/>
    <mergeCell ref="AW72:AX72"/>
    <mergeCell ref="AZ81:BA81"/>
    <mergeCell ref="AW80:BA80"/>
    <mergeCell ref="AZ71:BA71"/>
    <mergeCell ref="AW71:AX71"/>
    <mergeCell ref="AW70:BA70"/>
    <mergeCell ref="AY66:AZ66"/>
    <mergeCell ref="AY51:AZ51"/>
    <mergeCell ref="AY36:AZ36"/>
    <mergeCell ref="AW32:AX32"/>
    <mergeCell ref="AY18:AZ18"/>
    <mergeCell ref="AY21:AZ21"/>
    <mergeCell ref="AY63:AZ63"/>
    <mergeCell ref="AW47:AX47"/>
    <mergeCell ref="AY47:AZ47"/>
    <mergeCell ref="AY62:AZ62"/>
    <mergeCell ref="AS13:AT13"/>
    <mergeCell ref="AU13:AV13"/>
    <mergeCell ref="AS17:AT17"/>
    <mergeCell ref="AU17:AV17"/>
    <mergeCell ref="AS14:AT14"/>
    <mergeCell ref="AU14:AV14"/>
    <mergeCell ref="AW17:AX17"/>
    <mergeCell ref="AY17:AZ17"/>
    <mergeCell ref="B18:T18"/>
    <mergeCell ref="AK18:AL18"/>
    <mergeCell ref="AM18:AN18"/>
    <mergeCell ref="AO18:AP18"/>
    <mergeCell ref="AQ18:AR18"/>
    <mergeCell ref="AS18:AT18"/>
    <mergeCell ref="AU18:AV18"/>
    <mergeCell ref="U18:V18"/>
    <mergeCell ref="AO17:AP17"/>
    <mergeCell ref="W18:X18"/>
    <mergeCell ref="Y18:Z18"/>
    <mergeCell ref="AS15:AT15"/>
    <mergeCell ref="AQ15:AR15"/>
    <mergeCell ref="AO15:AP15"/>
    <mergeCell ref="B13:T13"/>
    <mergeCell ref="U13:V13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A100"/>
  <sheetViews>
    <sheetView showGridLines="0" topLeftCell="A77" workbookViewId="0">
      <selection activeCell="BG66" sqref="BG66"/>
    </sheetView>
  </sheetViews>
  <sheetFormatPr defaultRowHeight="12.75"/>
  <cols>
    <col min="1" max="1" width="3" customWidth="1"/>
    <col min="2" max="48" width="1.7109375" customWidth="1"/>
    <col min="49" max="49" width="2.7109375" customWidth="1"/>
    <col min="50" max="53" width="1.7109375" customWidth="1"/>
  </cols>
  <sheetData>
    <row r="1" spans="1:53" ht="19.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</row>
    <row r="2" spans="1:53">
      <c r="A2" s="364" t="s">
        <v>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</row>
    <row r="3" spans="1:53">
      <c r="A3" s="365" t="s">
        <v>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</row>
    <row r="4" spans="1:53">
      <c r="A4" s="365" t="s">
        <v>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</row>
    <row r="5" spans="1:53">
      <c r="A5" s="366" t="s">
        <v>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</row>
    <row r="6" spans="1:5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22.5">
      <c r="A7" s="367" t="s">
        <v>87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</row>
    <row r="8" spans="1:53" ht="23.25">
      <c r="A8" s="36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</row>
    <row r="9" spans="1:53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/>
      <c r="X9" s="2"/>
      <c r="Y9" s="2"/>
      <c r="Z9" s="2"/>
      <c r="AA9" s="2"/>
      <c r="AB9" s="2"/>
      <c r="AC9" s="46" t="s">
        <v>59</v>
      </c>
      <c r="AD9" s="2"/>
      <c r="AE9" s="2"/>
      <c r="AF9" s="2"/>
      <c r="AG9" s="2"/>
      <c r="AH9" s="3"/>
      <c r="AI9" s="7"/>
      <c r="AJ9" s="2"/>
      <c r="AK9" s="3"/>
      <c r="AL9" s="2"/>
      <c r="AM9" s="2"/>
      <c r="AN9" s="2"/>
      <c r="AO9" s="7"/>
      <c r="AP9" s="2"/>
      <c r="AQ9" s="2"/>
      <c r="AR9" s="3"/>
      <c r="AS9" s="2"/>
      <c r="AT9" s="7"/>
      <c r="AU9" s="2"/>
      <c r="AV9" s="2"/>
      <c r="AW9" s="7"/>
      <c r="AX9" s="2"/>
      <c r="AY9" s="2"/>
      <c r="AZ9" s="2"/>
      <c r="BA9" s="2"/>
    </row>
    <row r="10" spans="1:53" s="42" customFormat="1" ht="14.25" thickTop="1" thickBot="1">
      <c r="A10" s="196" t="s">
        <v>38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8"/>
      <c r="S10" s="82">
        <v>1</v>
      </c>
      <c r="T10" s="83"/>
      <c r="U10" s="83"/>
      <c r="V10" s="83"/>
      <c r="W10" s="83"/>
      <c r="X10" s="84">
        <v>2</v>
      </c>
      <c r="Y10" s="83"/>
      <c r="Z10" s="83"/>
      <c r="AA10" s="83"/>
      <c r="AB10" s="83"/>
      <c r="AC10" s="84">
        <v>3</v>
      </c>
      <c r="AD10" s="83"/>
      <c r="AE10" s="83"/>
      <c r="AF10" s="83"/>
      <c r="AG10" s="83"/>
      <c r="AH10" s="84">
        <v>4</v>
      </c>
      <c r="AI10" s="83"/>
      <c r="AJ10" s="83"/>
      <c r="AK10" s="83"/>
      <c r="AL10" s="83"/>
      <c r="AM10" s="84">
        <v>5</v>
      </c>
      <c r="AN10" s="83"/>
      <c r="AO10" s="83"/>
      <c r="AP10" s="83"/>
      <c r="AQ10" s="92"/>
      <c r="AR10" s="476" t="s">
        <v>8</v>
      </c>
      <c r="AS10" s="477"/>
      <c r="AT10" s="476" t="s">
        <v>9</v>
      </c>
      <c r="AU10" s="477"/>
      <c r="AV10" s="476" t="s">
        <v>10</v>
      </c>
      <c r="AW10" s="477"/>
      <c r="AX10" s="123"/>
      <c r="AY10" s="428"/>
      <c r="AZ10" s="428"/>
    </row>
    <row r="11" spans="1:53" s="42" customFormat="1" ht="13.5" thickTop="1">
      <c r="A11" s="55">
        <v>1</v>
      </c>
      <c r="B11" s="493" t="s">
        <v>75</v>
      </c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5"/>
      <c r="S11" s="93"/>
      <c r="T11" s="94"/>
      <c r="U11" s="94"/>
      <c r="V11" s="94"/>
      <c r="W11" s="94"/>
      <c r="X11" s="744">
        <v>12</v>
      </c>
      <c r="Y11" s="745"/>
      <c r="Z11" s="165" t="s">
        <v>11</v>
      </c>
      <c r="AA11" s="459">
        <v>4</v>
      </c>
      <c r="AB11" s="460"/>
      <c r="AC11" s="464"/>
      <c r="AD11" s="465"/>
      <c r="AE11" s="74" t="s">
        <v>11</v>
      </c>
      <c r="AF11" s="465"/>
      <c r="AG11" s="503"/>
      <c r="AH11" s="458">
        <v>15</v>
      </c>
      <c r="AI11" s="459"/>
      <c r="AJ11" s="165" t="s">
        <v>11</v>
      </c>
      <c r="AK11" s="459">
        <v>0</v>
      </c>
      <c r="AL11" s="460"/>
      <c r="AM11" s="458">
        <v>4</v>
      </c>
      <c r="AN11" s="459"/>
      <c r="AO11" s="165" t="s">
        <v>11</v>
      </c>
      <c r="AP11" s="459">
        <v>2</v>
      </c>
      <c r="AQ11" s="509"/>
      <c r="AR11" s="484">
        <f>SUM(D11+I11+N11+S11+X11+AC11+AH11+AM11)</f>
        <v>31</v>
      </c>
      <c r="AS11" s="485"/>
      <c r="AT11" s="484">
        <f>SUM(G11+L11+Q11+V11+AA11+AF11+AK11+AP11)</f>
        <v>6</v>
      </c>
      <c r="AU11" s="485"/>
      <c r="AV11" s="486">
        <v>9</v>
      </c>
      <c r="AW11" s="487"/>
      <c r="AX11" s="124"/>
      <c r="AY11" s="394"/>
      <c r="AZ11" s="394"/>
    </row>
    <row r="12" spans="1:53" s="42" customFormat="1">
      <c r="A12" s="56">
        <v>2</v>
      </c>
      <c r="B12" s="421" t="s">
        <v>49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3"/>
      <c r="S12" s="746">
        <v>4</v>
      </c>
      <c r="T12" s="481"/>
      <c r="U12" s="166" t="s">
        <v>11</v>
      </c>
      <c r="V12" s="481">
        <v>12</v>
      </c>
      <c r="W12" s="491"/>
      <c r="X12" s="60"/>
      <c r="Y12" s="61"/>
      <c r="Z12" s="61"/>
      <c r="AA12" s="61"/>
      <c r="AB12" s="61"/>
      <c r="AC12" s="480">
        <v>2</v>
      </c>
      <c r="AD12" s="481"/>
      <c r="AE12" s="166" t="s">
        <v>11</v>
      </c>
      <c r="AF12" s="481">
        <v>4</v>
      </c>
      <c r="AG12" s="491"/>
      <c r="AH12" s="468"/>
      <c r="AI12" s="451"/>
      <c r="AJ12" s="90" t="s">
        <v>11</v>
      </c>
      <c r="AK12" s="451"/>
      <c r="AL12" s="452"/>
      <c r="AM12" s="472">
        <v>4</v>
      </c>
      <c r="AN12" s="473"/>
      <c r="AO12" s="121" t="s">
        <v>11</v>
      </c>
      <c r="AP12" s="473">
        <v>3</v>
      </c>
      <c r="AQ12" s="475"/>
      <c r="AR12" s="395">
        <f>SUM(D12+I12+N12+S12+X12+AC12+AH12+AM12)</f>
        <v>10</v>
      </c>
      <c r="AS12" s="396"/>
      <c r="AT12" s="395">
        <f>SUM(G12+L12+Q12+V12+AA12+AF12+AK12+AP12)</f>
        <v>19</v>
      </c>
      <c r="AU12" s="396"/>
      <c r="AV12" s="400">
        <v>1</v>
      </c>
      <c r="AW12" s="401"/>
      <c r="AX12" s="124"/>
      <c r="AY12" s="394"/>
      <c r="AZ12" s="394"/>
    </row>
    <row r="13" spans="1:53" s="42" customFormat="1">
      <c r="A13" s="56">
        <v>3</v>
      </c>
      <c r="B13" s="421" t="s">
        <v>149</v>
      </c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3"/>
      <c r="S13" s="540"/>
      <c r="T13" s="537"/>
      <c r="U13" s="90" t="s">
        <v>11</v>
      </c>
      <c r="V13" s="537"/>
      <c r="W13" s="538"/>
      <c r="X13" s="472">
        <v>4</v>
      </c>
      <c r="Y13" s="473"/>
      <c r="Z13" s="121" t="s">
        <v>11</v>
      </c>
      <c r="AA13" s="473">
        <v>2</v>
      </c>
      <c r="AB13" s="474"/>
      <c r="AC13" s="60"/>
      <c r="AD13" s="61"/>
      <c r="AE13" s="61"/>
      <c r="AF13" s="61"/>
      <c r="AG13" s="61"/>
      <c r="AH13" s="468"/>
      <c r="AI13" s="451"/>
      <c r="AJ13" s="90" t="s">
        <v>11</v>
      </c>
      <c r="AK13" s="451"/>
      <c r="AL13" s="452"/>
      <c r="AM13" s="472"/>
      <c r="AN13" s="473"/>
      <c r="AO13" s="90" t="s">
        <v>11</v>
      </c>
      <c r="AP13" s="473"/>
      <c r="AQ13" s="475"/>
      <c r="AR13" s="395">
        <f>SUM(D13+I13+N13+S13+X13+AC13+AH13+AM13)</f>
        <v>4</v>
      </c>
      <c r="AS13" s="396"/>
      <c r="AT13" s="395">
        <f>SUM(G13+L13+Q13+V13+AA13+AF13+AK13+AP13)</f>
        <v>2</v>
      </c>
      <c r="AU13" s="396"/>
      <c r="AV13" s="400">
        <v>3</v>
      </c>
      <c r="AW13" s="401"/>
      <c r="AX13" s="124"/>
      <c r="AY13" s="394"/>
      <c r="AZ13" s="394"/>
    </row>
    <row r="14" spans="1:53" s="42" customFormat="1">
      <c r="A14" s="56">
        <v>4</v>
      </c>
      <c r="B14" s="421" t="s">
        <v>135</v>
      </c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3"/>
      <c r="S14" s="469">
        <v>0</v>
      </c>
      <c r="T14" s="470"/>
      <c r="U14" s="166" t="s">
        <v>11</v>
      </c>
      <c r="V14" s="470">
        <v>15</v>
      </c>
      <c r="W14" s="471"/>
      <c r="X14" s="468"/>
      <c r="Y14" s="451"/>
      <c r="Z14" s="90" t="s">
        <v>11</v>
      </c>
      <c r="AA14" s="451"/>
      <c r="AB14" s="452"/>
      <c r="AC14" s="468"/>
      <c r="AD14" s="451"/>
      <c r="AE14" s="90" t="s">
        <v>11</v>
      </c>
      <c r="AF14" s="451"/>
      <c r="AG14" s="452"/>
      <c r="AH14" s="60"/>
      <c r="AI14" s="61"/>
      <c r="AJ14" s="61"/>
      <c r="AK14" s="61"/>
      <c r="AL14" s="61"/>
      <c r="AM14" s="453"/>
      <c r="AN14" s="454"/>
      <c r="AO14" s="90" t="s">
        <v>11</v>
      </c>
      <c r="AP14" s="454"/>
      <c r="AQ14" s="455"/>
      <c r="AR14" s="395">
        <f>SUM(D14+I14+N14+S14+X14+AC14+AH14+AM14)</f>
        <v>0</v>
      </c>
      <c r="AS14" s="396"/>
      <c r="AT14" s="395">
        <f>SUM(G14+L14+Q14+V14+AA14+AF14+AK14+AP14)</f>
        <v>15</v>
      </c>
      <c r="AU14" s="396"/>
      <c r="AV14" s="400">
        <v>0</v>
      </c>
      <c r="AW14" s="401"/>
      <c r="AX14" s="124"/>
      <c r="AY14" s="394"/>
      <c r="AZ14" s="394"/>
    </row>
    <row r="15" spans="1:53" s="42" customFormat="1" ht="13.5" thickBot="1">
      <c r="A15" s="64">
        <v>5</v>
      </c>
      <c r="B15" s="415" t="s">
        <v>83</v>
      </c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7"/>
      <c r="S15" s="508">
        <v>2</v>
      </c>
      <c r="T15" s="439"/>
      <c r="U15" s="120" t="s">
        <v>11</v>
      </c>
      <c r="V15" s="439">
        <v>4</v>
      </c>
      <c r="W15" s="440"/>
      <c r="X15" s="447">
        <v>3</v>
      </c>
      <c r="Y15" s="448"/>
      <c r="Z15" s="120" t="s">
        <v>11</v>
      </c>
      <c r="AA15" s="448">
        <v>4</v>
      </c>
      <c r="AB15" s="449"/>
      <c r="AC15" s="447"/>
      <c r="AD15" s="448"/>
      <c r="AE15" s="91" t="s">
        <v>11</v>
      </c>
      <c r="AF15" s="448"/>
      <c r="AG15" s="449"/>
      <c r="AH15" s="450"/>
      <c r="AI15" s="439"/>
      <c r="AJ15" s="91" t="s">
        <v>11</v>
      </c>
      <c r="AK15" s="439"/>
      <c r="AL15" s="440"/>
      <c r="AM15" s="96"/>
      <c r="AN15" s="97"/>
      <c r="AO15" s="97"/>
      <c r="AP15" s="97"/>
      <c r="AQ15" s="98"/>
      <c r="AR15" s="403">
        <f>SUM(D15+I15+N15+S15+X15+AC15+AH15+AM15)</f>
        <v>5</v>
      </c>
      <c r="AS15" s="404"/>
      <c r="AT15" s="403">
        <f>SUM(G15+L15+Q15+V15+AA15+AF15+AK15+AP15)</f>
        <v>8</v>
      </c>
      <c r="AU15" s="404"/>
      <c r="AV15" s="436">
        <v>0</v>
      </c>
      <c r="AW15" s="437"/>
      <c r="AX15" s="124"/>
      <c r="AY15" s="394"/>
      <c r="AZ15" s="394"/>
    </row>
    <row r="16" spans="1:53" s="42" customFormat="1" ht="14.25" thickTop="1" thickBot="1">
      <c r="A16" s="171" t="s">
        <v>166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3"/>
      <c r="O16" s="172"/>
      <c r="P16" s="172"/>
      <c r="Q16" s="172"/>
      <c r="R16" s="172"/>
      <c r="S16" s="173"/>
      <c r="T16" s="172"/>
      <c r="U16" s="172"/>
      <c r="V16" s="172"/>
      <c r="W16" s="172"/>
      <c r="X16" s="173"/>
      <c r="Y16" s="172"/>
      <c r="Z16" s="172"/>
      <c r="AA16" s="172"/>
      <c r="AB16" s="172"/>
      <c r="AC16" s="173"/>
      <c r="AH16" s="44"/>
      <c r="AM16" s="405" t="s">
        <v>14</v>
      </c>
      <c r="AN16" s="406"/>
      <c r="AO16" s="406"/>
      <c r="AP16" s="406"/>
      <c r="AQ16" s="407"/>
      <c r="AR16" s="408">
        <f>SUM(AR11:AR15)</f>
        <v>50</v>
      </c>
      <c r="AS16" s="409"/>
      <c r="AT16" s="408">
        <f>SUM(AT11:AT15)</f>
        <v>50</v>
      </c>
      <c r="AU16" s="409"/>
      <c r="AV16" s="85"/>
      <c r="AW16" s="99"/>
      <c r="AX16" s="127"/>
      <c r="AY16" s="435"/>
      <c r="AZ16" s="435"/>
    </row>
    <row r="17" spans="1:52" s="42" customFormat="1" ht="12.75" customHeight="1" thickTop="1" thickBot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497" t="s">
        <v>15</v>
      </c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</row>
    <row r="18" spans="1:52" s="42" customFormat="1" ht="14.25" thickTop="1" thickBot="1">
      <c r="A18" s="196" t="s">
        <v>38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8"/>
      <c r="S18" s="262">
        <v>1</v>
      </c>
      <c r="T18" s="263"/>
      <c r="U18" s="264">
        <v>2</v>
      </c>
      <c r="V18" s="263"/>
      <c r="W18" s="264">
        <v>3</v>
      </c>
      <c r="X18" s="263"/>
      <c r="Y18" s="264">
        <v>4</v>
      </c>
      <c r="Z18" s="263"/>
      <c r="AA18" s="264">
        <v>5</v>
      </c>
      <c r="AB18" s="263"/>
      <c r="AC18" s="264">
        <v>6</v>
      </c>
      <c r="AD18" s="263"/>
      <c r="AE18" s="264">
        <v>7</v>
      </c>
      <c r="AF18" s="263"/>
      <c r="AG18" s="264">
        <v>8</v>
      </c>
      <c r="AH18" s="263"/>
      <c r="AI18" s="264">
        <v>9</v>
      </c>
      <c r="AJ18" s="263"/>
      <c r="AK18" s="264">
        <v>10</v>
      </c>
      <c r="AL18" s="263"/>
      <c r="AM18" s="264">
        <v>11</v>
      </c>
      <c r="AN18" s="263"/>
      <c r="AO18" s="264">
        <v>12</v>
      </c>
      <c r="AP18" s="335"/>
      <c r="AQ18" s="414"/>
      <c r="AR18" s="414"/>
      <c r="AS18" s="414"/>
      <c r="AT18" s="414"/>
      <c r="AU18" s="414"/>
      <c r="AV18" s="414"/>
      <c r="AW18" s="428"/>
      <c r="AX18" s="428"/>
      <c r="AY18" s="414"/>
      <c r="AZ18" s="414"/>
    </row>
    <row r="19" spans="1:52" s="42" customFormat="1" ht="13.5" thickTop="1">
      <c r="A19" s="55">
        <v>1</v>
      </c>
      <c r="B19" s="493" t="s">
        <v>75</v>
      </c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5"/>
      <c r="S19" s="431" t="s">
        <v>85</v>
      </c>
      <c r="T19" s="425"/>
      <c r="U19" s="425" t="s">
        <v>85</v>
      </c>
      <c r="V19" s="425"/>
      <c r="W19" s="425" t="s">
        <v>85</v>
      </c>
      <c r="X19" s="425"/>
      <c r="Y19" s="425" t="s">
        <v>85</v>
      </c>
      <c r="Z19" s="425"/>
      <c r="AA19" s="425" t="s">
        <v>85</v>
      </c>
      <c r="AB19" s="425"/>
      <c r="AC19" s="425" t="s">
        <v>85</v>
      </c>
      <c r="AD19" s="425"/>
      <c r="AE19" s="425" t="s">
        <v>85</v>
      </c>
      <c r="AF19" s="425"/>
      <c r="AG19" s="425" t="s">
        <v>85</v>
      </c>
      <c r="AH19" s="425"/>
      <c r="AI19" s="425" t="s">
        <v>85</v>
      </c>
      <c r="AJ19" s="425"/>
      <c r="AK19" s="425"/>
      <c r="AL19" s="425"/>
      <c r="AM19" s="425"/>
      <c r="AN19" s="425"/>
      <c r="AO19" s="425"/>
      <c r="AP19" s="496"/>
      <c r="AQ19" s="399"/>
      <c r="AR19" s="399"/>
      <c r="AS19" s="399"/>
      <c r="AT19" s="399"/>
      <c r="AU19" s="399"/>
      <c r="AV19" s="399"/>
      <c r="AW19" s="402"/>
      <c r="AX19" s="402"/>
      <c r="AY19" s="432"/>
      <c r="AZ19" s="432"/>
    </row>
    <row r="20" spans="1:52" s="42" customFormat="1">
      <c r="A20" s="56">
        <v>2</v>
      </c>
      <c r="B20" s="421" t="s">
        <v>49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3"/>
      <c r="S20" s="413" t="s">
        <v>85</v>
      </c>
      <c r="T20" s="398"/>
      <c r="U20" s="331" t="s">
        <v>85</v>
      </c>
      <c r="V20" s="332"/>
      <c r="W20" s="331" t="s">
        <v>85</v>
      </c>
      <c r="X20" s="332"/>
      <c r="Y20" s="397"/>
      <c r="Z20" s="398"/>
      <c r="AA20" s="397"/>
      <c r="AB20" s="398"/>
      <c r="AC20" s="397"/>
      <c r="AD20" s="398"/>
      <c r="AE20" s="331"/>
      <c r="AF20" s="332"/>
      <c r="AG20" s="331"/>
      <c r="AH20" s="332"/>
      <c r="AI20" s="331"/>
      <c r="AJ20" s="332"/>
      <c r="AK20" s="331"/>
      <c r="AL20" s="332"/>
      <c r="AM20" s="331"/>
      <c r="AN20" s="332"/>
      <c r="AO20" s="331"/>
      <c r="AP20" s="383"/>
      <c r="AQ20" s="399"/>
      <c r="AR20" s="399"/>
      <c r="AS20" s="399"/>
      <c r="AT20" s="399"/>
      <c r="AU20" s="399"/>
      <c r="AV20" s="399"/>
      <c r="AW20" s="402"/>
      <c r="AX20" s="402"/>
      <c r="AY20" s="399"/>
      <c r="AZ20" s="399"/>
    </row>
    <row r="21" spans="1:52" s="42" customFormat="1">
      <c r="A21" s="56">
        <v>3</v>
      </c>
      <c r="B21" s="421" t="s">
        <v>149</v>
      </c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3"/>
      <c r="S21" s="413" t="s">
        <v>85</v>
      </c>
      <c r="T21" s="398"/>
      <c r="U21" s="397" t="s">
        <v>85</v>
      </c>
      <c r="V21" s="398"/>
      <c r="W21" s="397" t="s">
        <v>85</v>
      </c>
      <c r="X21" s="398"/>
      <c r="Y21" s="397"/>
      <c r="Z21" s="398"/>
      <c r="AA21" s="397"/>
      <c r="AB21" s="398"/>
      <c r="AC21" s="397"/>
      <c r="AD21" s="398"/>
      <c r="AE21" s="397"/>
      <c r="AF21" s="398"/>
      <c r="AG21" s="397"/>
      <c r="AH21" s="398"/>
      <c r="AI21" s="397"/>
      <c r="AJ21" s="398"/>
      <c r="AK21" s="397"/>
      <c r="AL21" s="398"/>
      <c r="AM21" s="397"/>
      <c r="AN21" s="398"/>
      <c r="AO21" s="397"/>
      <c r="AP21" s="424"/>
      <c r="AQ21" s="399"/>
      <c r="AR21" s="399"/>
      <c r="AS21" s="399"/>
      <c r="AT21" s="399"/>
      <c r="AU21" s="399"/>
      <c r="AV21" s="399"/>
      <c r="AW21" s="402"/>
      <c r="AX21" s="402"/>
      <c r="AY21" s="399"/>
      <c r="AZ21" s="399"/>
    </row>
    <row r="22" spans="1:52" s="42" customFormat="1">
      <c r="A22" s="56">
        <v>4</v>
      </c>
      <c r="B22" s="421" t="s">
        <v>135</v>
      </c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3"/>
      <c r="S22" s="413"/>
      <c r="T22" s="398"/>
      <c r="U22" s="397"/>
      <c r="V22" s="398"/>
      <c r="W22" s="397"/>
      <c r="X22" s="398"/>
      <c r="Y22" s="397"/>
      <c r="Z22" s="398"/>
      <c r="AA22" s="397"/>
      <c r="AB22" s="398"/>
      <c r="AC22" s="397"/>
      <c r="AD22" s="398"/>
      <c r="AE22" s="397"/>
      <c r="AF22" s="398"/>
      <c r="AG22" s="397"/>
      <c r="AH22" s="398"/>
      <c r="AI22" s="397"/>
      <c r="AJ22" s="398"/>
      <c r="AK22" s="331"/>
      <c r="AL22" s="332"/>
      <c r="AM22" s="331"/>
      <c r="AN22" s="332"/>
      <c r="AO22" s="331"/>
      <c r="AP22" s="383"/>
      <c r="AQ22" s="399"/>
      <c r="AR22" s="399"/>
      <c r="AS22" s="399"/>
      <c r="AT22" s="399"/>
      <c r="AU22" s="399"/>
      <c r="AV22" s="399"/>
      <c r="AW22" s="402"/>
      <c r="AX22" s="402"/>
      <c r="AY22" s="399"/>
      <c r="AZ22" s="399"/>
    </row>
    <row r="23" spans="1:52" s="42" customFormat="1" ht="13.5" thickBot="1">
      <c r="A23" s="64">
        <v>5</v>
      </c>
      <c r="B23" s="415" t="s">
        <v>83</v>
      </c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7"/>
      <c r="S23" s="418"/>
      <c r="T23" s="419"/>
      <c r="U23" s="420"/>
      <c r="V23" s="419"/>
      <c r="W23" s="420"/>
      <c r="X23" s="419"/>
      <c r="Y23" s="420"/>
      <c r="Z23" s="419"/>
      <c r="AA23" s="420"/>
      <c r="AB23" s="419"/>
      <c r="AC23" s="420"/>
      <c r="AD23" s="419"/>
      <c r="AE23" s="391"/>
      <c r="AF23" s="392"/>
      <c r="AG23" s="391"/>
      <c r="AH23" s="392"/>
      <c r="AI23" s="391"/>
      <c r="AJ23" s="392"/>
      <c r="AK23" s="391"/>
      <c r="AL23" s="392"/>
      <c r="AM23" s="391"/>
      <c r="AN23" s="392"/>
      <c r="AO23" s="391"/>
      <c r="AP23" s="393"/>
      <c r="AQ23" s="399"/>
      <c r="AR23" s="399"/>
      <c r="AS23" s="399"/>
      <c r="AT23" s="399"/>
      <c r="AU23" s="399"/>
      <c r="AV23" s="399"/>
      <c r="AW23" s="402"/>
      <c r="AX23" s="402"/>
      <c r="AY23" s="399"/>
      <c r="AZ23" s="399"/>
    </row>
    <row r="24" spans="1:52" s="42" customFormat="1" ht="14.25" thickTop="1" thickBot="1">
      <c r="A24" s="43"/>
      <c r="S24" s="262">
        <v>12</v>
      </c>
      <c r="T24" s="263"/>
      <c r="U24" s="264">
        <v>11</v>
      </c>
      <c r="V24" s="263"/>
      <c r="W24" s="264">
        <v>10</v>
      </c>
      <c r="X24" s="263"/>
      <c r="Y24" s="264">
        <v>9</v>
      </c>
      <c r="Z24" s="263"/>
      <c r="AA24" s="264">
        <v>8</v>
      </c>
      <c r="AB24" s="263"/>
      <c r="AC24" s="264">
        <v>7</v>
      </c>
      <c r="AD24" s="263"/>
      <c r="AE24" s="264">
        <v>6</v>
      </c>
      <c r="AF24" s="263"/>
      <c r="AG24" s="264">
        <v>5</v>
      </c>
      <c r="AH24" s="263"/>
      <c r="AI24" s="264">
        <v>4</v>
      </c>
      <c r="AJ24" s="263"/>
      <c r="AK24" s="264">
        <v>3</v>
      </c>
      <c r="AL24" s="263"/>
      <c r="AM24" s="264">
        <v>2</v>
      </c>
      <c r="AN24" s="263"/>
      <c r="AO24" s="264">
        <v>1</v>
      </c>
      <c r="AP24" s="335"/>
      <c r="AQ24" s="414"/>
      <c r="AR24" s="414"/>
      <c r="AS24" s="414"/>
      <c r="AT24" s="414"/>
      <c r="AU24" s="414"/>
      <c r="AV24" s="414"/>
      <c r="AW24" s="414"/>
      <c r="AX24" s="414"/>
      <c r="AY24" s="414"/>
      <c r="AZ24" s="414"/>
    </row>
    <row r="25" spans="1:52" s="40" customFormat="1" ht="13.5" thickTop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101"/>
      <c r="AJ25" s="101"/>
      <c r="AK25" s="102" t="s">
        <v>16</v>
      </c>
      <c r="AL25" s="101"/>
      <c r="AM25" s="101"/>
      <c r="AN25" s="101"/>
      <c r="AO25" s="42"/>
      <c r="AP25" s="42"/>
      <c r="AQ25" s="65"/>
      <c r="AR25" s="42"/>
      <c r="AS25" s="42"/>
      <c r="AT25" s="42"/>
      <c r="AU25" s="42"/>
      <c r="AV25" s="42"/>
      <c r="AW25" s="65"/>
      <c r="AX25" s="42"/>
      <c r="AY25" s="42"/>
      <c r="AZ25" s="42"/>
    </row>
    <row r="26" spans="1:52" s="40" customFormat="1" ht="13.5" thickBot="1"/>
    <row r="27" spans="1:52" s="42" customFormat="1" ht="14.25" thickTop="1" thickBot="1">
      <c r="A27" s="196" t="s">
        <v>39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8"/>
      <c r="S27" s="82">
        <v>1</v>
      </c>
      <c r="T27" s="83"/>
      <c r="U27" s="83"/>
      <c r="V27" s="83"/>
      <c r="W27" s="83"/>
      <c r="X27" s="84">
        <v>2</v>
      </c>
      <c r="Y27" s="83"/>
      <c r="Z27" s="83"/>
      <c r="AA27" s="83"/>
      <c r="AB27" s="83"/>
      <c r="AC27" s="84">
        <v>3</v>
      </c>
      <c r="AD27" s="83"/>
      <c r="AE27" s="83"/>
      <c r="AF27" s="83"/>
      <c r="AG27" s="83"/>
      <c r="AH27" s="84">
        <v>4</v>
      </c>
      <c r="AI27" s="83"/>
      <c r="AJ27" s="83"/>
      <c r="AK27" s="83"/>
      <c r="AL27" s="83"/>
      <c r="AM27" s="84">
        <v>5</v>
      </c>
      <c r="AN27" s="83"/>
      <c r="AO27" s="83"/>
      <c r="AP27" s="83"/>
      <c r="AQ27" s="92"/>
      <c r="AR27" s="476" t="s">
        <v>8</v>
      </c>
      <c r="AS27" s="477"/>
      <c r="AT27" s="476" t="s">
        <v>9</v>
      </c>
      <c r="AU27" s="477"/>
      <c r="AV27" s="476" t="s">
        <v>10</v>
      </c>
      <c r="AW27" s="477"/>
      <c r="AX27" s="123"/>
      <c r="AY27" s="428"/>
      <c r="AZ27" s="428"/>
    </row>
    <row r="28" spans="1:52" s="42" customFormat="1" ht="13.5" thickTop="1">
      <c r="A28" s="55">
        <v>1</v>
      </c>
      <c r="B28" s="493" t="s">
        <v>116</v>
      </c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5"/>
      <c r="S28" s="93"/>
      <c r="T28" s="94"/>
      <c r="U28" s="94"/>
      <c r="V28" s="94"/>
      <c r="W28" s="94"/>
      <c r="X28" s="744">
        <v>3</v>
      </c>
      <c r="Y28" s="745"/>
      <c r="Z28" s="165" t="s">
        <v>11</v>
      </c>
      <c r="AA28" s="459">
        <v>2</v>
      </c>
      <c r="AB28" s="460"/>
      <c r="AC28" s="461">
        <v>3</v>
      </c>
      <c r="AD28" s="462"/>
      <c r="AE28" s="167" t="s">
        <v>11</v>
      </c>
      <c r="AF28" s="462">
        <v>4</v>
      </c>
      <c r="AG28" s="463"/>
      <c r="AH28" s="461">
        <v>1</v>
      </c>
      <c r="AI28" s="462"/>
      <c r="AJ28" s="167" t="s">
        <v>11</v>
      </c>
      <c r="AK28" s="462">
        <v>2</v>
      </c>
      <c r="AL28" s="463"/>
      <c r="AM28" s="464"/>
      <c r="AN28" s="465"/>
      <c r="AO28" s="74" t="s">
        <v>11</v>
      </c>
      <c r="AP28" s="465"/>
      <c r="AQ28" s="483"/>
      <c r="AR28" s="484">
        <f>SUM(D28+I28+N28+S28+X28+AC28+AH28+AM28)</f>
        <v>7</v>
      </c>
      <c r="AS28" s="485"/>
      <c r="AT28" s="484">
        <f>SUM(G28+L28+Q28+V28+AA28+AF28+AK28+AP28)</f>
        <v>8</v>
      </c>
      <c r="AU28" s="485"/>
      <c r="AV28" s="486">
        <v>3</v>
      </c>
      <c r="AW28" s="487"/>
      <c r="AX28" s="124"/>
      <c r="AY28" s="394"/>
      <c r="AZ28" s="394"/>
    </row>
    <row r="29" spans="1:52" s="42" customFormat="1">
      <c r="A29" s="56">
        <v>2</v>
      </c>
      <c r="B29" s="421" t="s">
        <v>150</v>
      </c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3"/>
      <c r="S29" s="746">
        <v>2</v>
      </c>
      <c r="T29" s="481"/>
      <c r="U29" s="166" t="s">
        <v>11</v>
      </c>
      <c r="V29" s="481">
        <v>3</v>
      </c>
      <c r="W29" s="491"/>
      <c r="X29" s="60"/>
      <c r="Y29" s="61"/>
      <c r="Z29" s="61"/>
      <c r="AA29" s="61"/>
      <c r="AB29" s="61"/>
      <c r="AC29" s="559">
        <v>2</v>
      </c>
      <c r="AD29" s="489"/>
      <c r="AE29" s="175" t="s">
        <v>11</v>
      </c>
      <c r="AF29" s="489">
        <v>2</v>
      </c>
      <c r="AG29" s="490"/>
      <c r="AH29" s="468"/>
      <c r="AI29" s="451"/>
      <c r="AJ29" s="90" t="s">
        <v>11</v>
      </c>
      <c r="AK29" s="451"/>
      <c r="AL29" s="452"/>
      <c r="AM29" s="480"/>
      <c r="AN29" s="481"/>
      <c r="AO29" s="90" t="s">
        <v>11</v>
      </c>
      <c r="AP29" s="481"/>
      <c r="AQ29" s="482"/>
      <c r="AR29" s="395">
        <f>SUM(D29+I29+N29+S29+X29+AC29+AH29+AM29)</f>
        <v>4</v>
      </c>
      <c r="AS29" s="396"/>
      <c r="AT29" s="395">
        <f>SUM(G29+L29+Q29+V29+AA29+AF29+AK29+AP29)</f>
        <v>5</v>
      </c>
      <c r="AU29" s="396"/>
      <c r="AV29" s="400">
        <v>4</v>
      </c>
      <c r="AW29" s="401"/>
      <c r="AX29" s="124"/>
      <c r="AY29" s="394"/>
      <c r="AZ29" s="394"/>
    </row>
    <row r="30" spans="1:52" s="42" customFormat="1">
      <c r="A30" s="56">
        <v>3</v>
      </c>
      <c r="B30" s="421" t="s">
        <v>33</v>
      </c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3"/>
      <c r="S30" s="466">
        <v>4</v>
      </c>
      <c r="T30" s="454"/>
      <c r="U30" s="121" t="s">
        <v>11</v>
      </c>
      <c r="V30" s="454">
        <v>3</v>
      </c>
      <c r="W30" s="467"/>
      <c r="X30" s="559">
        <v>2</v>
      </c>
      <c r="Y30" s="489"/>
      <c r="Z30" s="175" t="s">
        <v>11</v>
      </c>
      <c r="AA30" s="489">
        <v>2</v>
      </c>
      <c r="AB30" s="490"/>
      <c r="AC30" s="60"/>
      <c r="AD30" s="61"/>
      <c r="AE30" s="61"/>
      <c r="AF30" s="61"/>
      <c r="AG30" s="61"/>
      <c r="AH30" s="468"/>
      <c r="AI30" s="451"/>
      <c r="AJ30" s="90" t="s">
        <v>11</v>
      </c>
      <c r="AK30" s="451"/>
      <c r="AL30" s="452"/>
      <c r="AM30" s="472"/>
      <c r="AN30" s="473"/>
      <c r="AO30" s="90" t="s">
        <v>11</v>
      </c>
      <c r="AP30" s="473"/>
      <c r="AQ30" s="475"/>
      <c r="AR30" s="395">
        <f>SUM(D30+I30+N30+S30+X30+AC30+AH30+AM30)</f>
        <v>6</v>
      </c>
      <c r="AS30" s="396"/>
      <c r="AT30" s="395">
        <f>SUM(G30+L30+Q30+V30+AA30+AF30+AK30+AP30)</f>
        <v>5</v>
      </c>
      <c r="AU30" s="396"/>
      <c r="AV30" s="400">
        <v>3</v>
      </c>
      <c r="AW30" s="401"/>
      <c r="AX30" s="124"/>
      <c r="AY30" s="394"/>
      <c r="AZ30" s="394"/>
    </row>
    <row r="31" spans="1:52" s="42" customFormat="1">
      <c r="A31" s="56">
        <v>4</v>
      </c>
      <c r="B31" s="421" t="s">
        <v>151</v>
      </c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3"/>
      <c r="S31" s="466">
        <v>2</v>
      </c>
      <c r="T31" s="454"/>
      <c r="U31" s="121" t="s">
        <v>11</v>
      </c>
      <c r="V31" s="454">
        <v>1</v>
      </c>
      <c r="W31" s="467"/>
      <c r="X31" s="468"/>
      <c r="Y31" s="451"/>
      <c r="Z31" s="90" t="s">
        <v>11</v>
      </c>
      <c r="AA31" s="451"/>
      <c r="AB31" s="452"/>
      <c r="AC31" s="468"/>
      <c r="AD31" s="451"/>
      <c r="AE31" s="90" t="s">
        <v>11</v>
      </c>
      <c r="AF31" s="451"/>
      <c r="AG31" s="452"/>
      <c r="AH31" s="60"/>
      <c r="AI31" s="61"/>
      <c r="AJ31" s="61"/>
      <c r="AK31" s="61"/>
      <c r="AL31" s="61"/>
      <c r="AM31" s="742">
        <v>2</v>
      </c>
      <c r="AN31" s="739"/>
      <c r="AO31" s="175" t="s">
        <v>11</v>
      </c>
      <c r="AP31" s="739">
        <v>2</v>
      </c>
      <c r="AQ31" s="743"/>
      <c r="AR31" s="395">
        <f>SUM(D31+I31+N31+S31+X31+AC31+AH31+AM31)</f>
        <v>4</v>
      </c>
      <c r="AS31" s="396"/>
      <c r="AT31" s="395">
        <f>SUM(G31+L31+Q31+V31+AA31+AF31+AK31+AP31)</f>
        <v>3</v>
      </c>
      <c r="AU31" s="396"/>
      <c r="AV31" s="400">
        <v>4</v>
      </c>
      <c r="AW31" s="401"/>
      <c r="AX31" s="124"/>
      <c r="AY31" s="394"/>
      <c r="AZ31" s="394"/>
    </row>
    <row r="32" spans="1:52" s="42" customFormat="1" ht="13.5" thickBot="1">
      <c r="A32" s="64">
        <v>5</v>
      </c>
      <c r="B32" s="415" t="s">
        <v>56</v>
      </c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7"/>
      <c r="S32" s="441"/>
      <c r="T32" s="442"/>
      <c r="U32" s="91" t="s">
        <v>11</v>
      </c>
      <c r="V32" s="442"/>
      <c r="W32" s="443"/>
      <c r="X32" s="444"/>
      <c r="Y32" s="445"/>
      <c r="Z32" s="91" t="s">
        <v>11</v>
      </c>
      <c r="AA32" s="445"/>
      <c r="AB32" s="446"/>
      <c r="AC32" s="447"/>
      <c r="AD32" s="448"/>
      <c r="AE32" s="91" t="s">
        <v>11</v>
      </c>
      <c r="AF32" s="448"/>
      <c r="AG32" s="449"/>
      <c r="AH32" s="747">
        <v>2</v>
      </c>
      <c r="AI32" s="748"/>
      <c r="AJ32" s="184" t="s">
        <v>11</v>
      </c>
      <c r="AK32" s="748">
        <v>2</v>
      </c>
      <c r="AL32" s="749"/>
      <c r="AM32" s="96"/>
      <c r="AN32" s="97"/>
      <c r="AO32" s="97"/>
      <c r="AP32" s="97"/>
      <c r="AQ32" s="98"/>
      <c r="AR32" s="403">
        <f>SUM(D32+I32+N32+S32+X32+AC32+AH32+AM32)</f>
        <v>2</v>
      </c>
      <c r="AS32" s="404"/>
      <c r="AT32" s="403">
        <f>SUM(G32+L32+Q32+V32+AA32+AF32+AK32+AP32)</f>
        <v>2</v>
      </c>
      <c r="AU32" s="404"/>
      <c r="AV32" s="436">
        <v>1</v>
      </c>
      <c r="AW32" s="437"/>
      <c r="AX32" s="124"/>
      <c r="AY32" s="394"/>
      <c r="AZ32" s="394"/>
    </row>
    <row r="33" spans="1:52" s="42" customFormat="1" ht="14.25" thickTop="1" thickBot="1">
      <c r="A33" s="171" t="s">
        <v>174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3"/>
      <c r="O33" s="172"/>
      <c r="P33" s="172"/>
      <c r="Q33" s="172"/>
      <c r="R33" s="172"/>
      <c r="S33" s="173"/>
      <c r="T33" s="172"/>
      <c r="U33" s="172"/>
      <c r="V33" s="172"/>
      <c r="W33" s="172"/>
      <c r="X33" s="173"/>
      <c r="Y33" s="172"/>
      <c r="Z33" s="172"/>
      <c r="AA33" s="172"/>
      <c r="AB33" s="172"/>
      <c r="AC33" s="173"/>
      <c r="AD33" s="172"/>
      <c r="AE33" s="172"/>
      <c r="AF33" s="172"/>
      <c r="AG33" s="172"/>
      <c r="AH33" s="173"/>
      <c r="AI33" s="172"/>
      <c r="AM33" s="405" t="s">
        <v>14</v>
      </c>
      <c r="AN33" s="406"/>
      <c r="AO33" s="406"/>
      <c r="AP33" s="406"/>
      <c r="AQ33" s="407"/>
      <c r="AR33" s="408">
        <f>SUM(AR28:AR32)</f>
        <v>23</v>
      </c>
      <c r="AS33" s="409"/>
      <c r="AT33" s="408">
        <f>SUM(AT28:AT32)</f>
        <v>23</v>
      </c>
      <c r="AU33" s="409"/>
      <c r="AV33" s="85"/>
      <c r="AW33" s="99"/>
      <c r="AX33" s="127"/>
      <c r="AY33" s="435"/>
      <c r="AZ33" s="435"/>
    </row>
    <row r="34" spans="1:52" s="42" customFormat="1" ht="12.75" customHeight="1" thickTop="1" thickBot="1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497" t="s">
        <v>15</v>
      </c>
      <c r="T34" s="497"/>
      <c r="U34" s="497"/>
      <c r="V34" s="497"/>
      <c r="W34" s="497"/>
      <c r="X34" s="497"/>
      <c r="Y34" s="497"/>
      <c r="Z34" s="497"/>
      <c r="AA34" s="497"/>
      <c r="AB34" s="497"/>
      <c r="AC34" s="497"/>
      <c r="AD34" s="49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</row>
    <row r="35" spans="1:52" s="42" customFormat="1" ht="14.25" thickTop="1" thickBot="1">
      <c r="A35" s="196" t="s">
        <v>39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8"/>
      <c r="S35" s="262">
        <v>1</v>
      </c>
      <c r="T35" s="263"/>
      <c r="U35" s="264">
        <v>2</v>
      </c>
      <c r="V35" s="263"/>
      <c r="W35" s="264">
        <v>3</v>
      </c>
      <c r="X35" s="263"/>
      <c r="Y35" s="264">
        <v>4</v>
      </c>
      <c r="Z35" s="263"/>
      <c r="AA35" s="264">
        <v>5</v>
      </c>
      <c r="AB35" s="263"/>
      <c r="AC35" s="264">
        <v>6</v>
      </c>
      <c r="AD35" s="263"/>
      <c r="AE35" s="264">
        <v>7</v>
      </c>
      <c r="AF35" s="263"/>
      <c r="AG35" s="264">
        <v>8</v>
      </c>
      <c r="AH35" s="263"/>
      <c r="AI35" s="264">
        <v>9</v>
      </c>
      <c r="AJ35" s="263"/>
      <c r="AK35" s="264">
        <v>10</v>
      </c>
      <c r="AL35" s="263"/>
      <c r="AM35" s="264">
        <v>11</v>
      </c>
      <c r="AN35" s="263"/>
      <c r="AO35" s="264">
        <v>12</v>
      </c>
      <c r="AP35" s="335"/>
      <c r="AQ35" s="414"/>
      <c r="AR35" s="414"/>
      <c r="AS35" s="414"/>
      <c r="AT35" s="414"/>
      <c r="AU35" s="414"/>
      <c r="AV35" s="414"/>
      <c r="AW35" s="428"/>
      <c r="AX35" s="428"/>
      <c r="AY35" s="414"/>
      <c r="AZ35" s="414"/>
    </row>
    <row r="36" spans="1:52" s="42" customFormat="1" ht="13.5" thickTop="1">
      <c r="A36" s="55">
        <v>1</v>
      </c>
      <c r="B36" s="493" t="s">
        <v>116</v>
      </c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5"/>
      <c r="S36" s="431" t="s">
        <v>85</v>
      </c>
      <c r="T36" s="425"/>
      <c r="U36" s="425" t="s">
        <v>85</v>
      </c>
      <c r="V36" s="425"/>
      <c r="W36" s="425" t="s">
        <v>85</v>
      </c>
      <c r="X36" s="425"/>
      <c r="Y36" s="425"/>
      <c r="Z36" s="425"/>
      <c r="AA36" s="425"/>
      <c r="AB36" s="425"/>
      <c r="AC36" s="425"/>
      <c r="AD36" s="425"/>
      <c r="AE36" s="433"/>
      <c r="AF36" s="433"/>
      <c r="AG36" s="433"/>
      <c r="AH36" s="433"/>
      <c r="AI36" s="433"/>
      <c r="AJ36" s="433"/>
      <c r="AK36" s="433"/>
      <c r="AL36" s="433"/>
      <c r="AM36" s="433"/>
      <c r="AN36" s="433"/>
      <c r="AO36" s="433"/>
      <c r="AP36" s="434"/>
      <c r="AQ36" s="399"/>
      <c r="AR36" s="399"/>
      <c r="AS36" s="399"/>
      <c r="AT36" s="399"/>
      <c r="AU36" s="399"/>
      <c r="AV36" s="399"/>
      <c r="AW36" s="402"/>
      <c r="AX36" s="402"/>
      <c r="AY36" s="432"/>
      <c r="AZ36" s="432"/>
    </row>
    <row r="37" spans="1:52" s="42" customFormat="1">
      <c r="A37" s="56">
        <v>2</v>
      </c>
      <c r="B37" s="421" t="s">
        <v>150</v>
      </c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3"/>
      <c r="S37" s="413" t="s">
        <v>85</v>
      </c>
      <c r="T37" s="398"/>
      <c r="U37" s="397"/>
      <c r="V37" s="398"/>
      <c r="W37" s="397"/>
      <c r="X37" s="398"/>
      <c r="Y37" s="397"/>
      <c r="Z37" s="398"/>
      <c r="AA37" s="397"/>
      <c r="AB37" s="398"/>
      <c r="AC37" s="397"/>
      <c r="AD37" s="398"/>
      <c r="AE37" s="397"/>
      <c r="AF37" s="398"/>
      <c r="AG37" s="331"/>
      <c r="AH37" s="332"/>
      <c r="AI37" s="331"/>
      <c r="AJ37" s="332"/>
      <c r="AK37" s="331"/>
      <c r="AL37" s="332"/>
      <c r="AM37" s="331"/>
      <c r="AN37" s="332"/>
      <c r="AO37" s="331"/>
      <c r="AP37" s="383"/>
      <c r="AQ37" s="399"/>
      <c r="AR37" s="399"/>
      <c r="AS37" s="399"/>
      <c r="AT37" s="399"/>
      <c r="AU37" s="399"/>
      <c r="AV37" s="399"/>
      <c r="AW37" s="402"/>
      <c r="AX37" s="402"/>
      <c r="AY37" s="399"/>
      <c r="AZ37" s="399"/>
    </row>
    <row r="38" spans="1:52" s="42" customFormat="1">
      <c r="A38" s="56">
        <v>3</v>
      </c>
      <c r="B38" s="421" t="s">
        <v>33</v>
      </c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3"/>
      <c r="S38" s="413" t="s">
        <v>85</v>
      </c>
      <c r="T38" s="398"/>
      <c r="U38" s="397" t="s">
        <v>85</v>
      </c>
      <c r="V38" s="398"/>
      <c r="W38" s="397" t="s">
        <v>85</v>
      </c>
      <c r="X38" s="398"/>
      <c r="Y38" s="331" t="s">
        <v>85</v>
      </c>
      <c r="Z38" s="332"/>
      <c r="AA38" s="397"/>
      <c r="AB38" s="398"/>
      <c r="AC38" s="397"/>
      <c r="AD38" s="398"/>
      <c r="AE38" s="397"/>
      <c r="AF38" s="398"/>
      <c r="AG38" s="397"/>
      <c r="AH38" s="398"/>
      <c r="AI38" s="397"/>
      <c r="AJ38" s="398"/>
      <c r="AK38" s="397"/>
      <c r="AL38" s="398"/>
      <c r="AM38" s="331"/>
      <c r="AN38" s="332"/>
      <c r="AO38" s="331"/>
      <c r="AP38" s="383"/>
      <c r="AQ38" s="399"/>
      <c r="AR38" s="399"/>
      <c r="AS38" s="399"/>
      <c r="AT38" s="399"/>
      <c r="AU38" s="399"/>
      <c r="AV38" s="399"/>
      <c r="AW38" s="402"/>
      <c r="AX38" s="402"/>
      <c r="AY38" s="399"/>
      <c r="AZ38" s="399"/>
    </row>
    <row r="39" spans="1:52" s="42" customFormat="1">
      <c r="A39" s="56">
        <v>4</v>
      </c>
      <c r="B39" s="421" t="s">
        <v>151</v>
      </c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3"/>
      <c r="S39" s="413" t="s">
        <v>85</v>
      </c>
      <c r="T39" s="398"/>
      <c r="U39" s="397" t="s">
        <v>85</v>
      </c>
      <c r="V39" s="398"/>
      <c r="W39" s="397" t="s">
        <v>85</v>
      </c>
      <c r="X39" s="398"/>
      <c r="Y39" s="397" t="s">
        <v>85</v>
      </c>
      <c r="Z39" s="398"/>
      <c r="AA39" s="397"/>
      <c r="AB39" s="398"/>
      <c r="AC39" s="397"/>
      <c r="AD39" s="398"/>
      <c r="AE39" s="397"/>
      <c r="AF39" s="398"/>
      <c r="AG39" s="397"/>
      <c r="AH39" s="398"/>
      <c r="AI39" s="397"/>
      <c r="AJ39" s="398"/>
      <c r="AK39" s="397"/>
      <c r="AL39" s="398"/>
      <c r="AM39" s="331"/>
      <c r="AN39" s="332"/>
      <c r="AO39" s="331"/>
      <c r="AP39" s="383"/>
      <c r="AQ39" s="399"/>
      <c r="AR39" s="399"/>
      <c r="AS39" s="399"/>
      <c r="AT39" s="399"/>
      <c r="AU39" s="399"/>
      <c r="AV39" s="399"/>
      <c r="AW39" s="402"/>
      <c r="AX39" s="402"/>
      <c r="AY39" s="399"/>
      <c r="AZ39" s="399"/>
    </row>
    <row r="40" spans="1:52" s="42" customFormat="1" ht="13.5" thickBot="1">
      <c r="A40" s="64">
        <v>5</v>
      </c>
      <c r="B40" s="415" t="s">
        <v>56</v>
      </c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7"/>
      <c r="S40" s="418" t="s">
        <v>85</v>
      </c>
      <c r="T40" s="419"/>
      <c r="U40" s="420"/>
      <c r="V40" s="419"/>
      <c r="W40" s="420"/>
      <c r="X40" s="419"/>
      <c r="Y40" s="420"/>
      <c r="Z40" s="419"/>
      <c r="AA40" s="420"/>
      <c r="AB40" s="419"/>
      <c r="AC40" s="420"/>
      <c r="AD40" s="419"/>
      <c r="AE40" s="420"/>
      <c r="AF40" s="419"/>
      <c r="AG40" s="420"/>
      <c r="AH40" s="419"/>
      <c r="AI40" s="420"/>
      <c r="AJ40" s="419"/>
      <c r="AK40" s="420"/>
      <c r="AL40" s="419"/>
      <c r="AM40" s="391"/>
      <c r="AN40" s="392"/>
      <c r="AO40" s="391"/>
      <c r="AP40" s="393"/>
      <c r="AQ40" s="399"/>
      <c r="AR40" s="399"/>
      <c r="AS40" s="399"/>
      <c r="AT40" s="399"/>
      <c r="AU40" s="399"/>
      <c r="AV40" s="399"/>
      <c r="AW40" s="402"/>
      <c r="AX40" s="402"/>
      <c r="AY40" s="399"/>
      <c r="AZ40" s="399"/>
    </row>
    <row r="41" spans="1:52" s="42" customFormat="1" ht="14.25" thickTop="1" thickBot="1">
      <c r="A41" s="43"/>
      <c r="S41" s="262">
        <v>12</v>
      </c>
      <c r="T41" s="263"/>
      <c r="U41" s="264">
        <v>11</v>
      </c>
      <c r="V41" s="263"/>
      <c r="W41" s="264">
        <v>10</v>
      </c>
      <c r="X41" s="263"/>
      <c r="Y41" s="264">
        <v>9</v>
      </c>
      <c r="Z41" s="263"/>
      <c r="AA41" s="264">
        <v>8</v>
      </c>
      <c r="AB41" s="263"/>
      <c r="AC41" s="264">
        <v>7</v>
      </c>
      <c r="AD41" s="263"/>
      <c r="AE41" s="264">
        <v>6</v>
      </c>
      <c r="AF41" s="263"/>
      <c r="AG41" s="264">
        <v>5</v>
      </c>
      <c r="AH41" s="263"/>
      <c r="AI41" s="264">
        <v>4</v>
      </c>
      <c r="AJ41" s="263"/>
      <c r="AK41" s="264">
        <v>3</v>
      </c>
      <c r="AL41" s="263"/>
      <c r="AM41" s="264">
        <v>2</v>
      </c>
      <c r="AN41" s="263"/>
      <c r="AO41" s="264">
        <v>1</v>
      </c>
      <c r="AP41" s="335"/>
      <c r="AQ41" s="414"/>
      <c r="AR41" s="414"/>
      <c r="AS41" s="414"/>
      <c r="AT41" s="414"/>
      <c r="AU41" s="414"/>
      <c r="AV41" s="414"/>
      <c r="AW41" s="414"/>
      <c r="AX41" s="414"/>
      <c r="AY41" s="414"/>
      <c r="AZ41" s="414"/>
    </row>
    <row r="42" spans="1:52" s="40" customFormat="1" ht="13.5" thickTop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101"/>
      <c r="AJ42" s="101"/>
      <c r="AK42" s="102" t="s">
        <v>16</v>
      </c>
      <c r="AL42" s="101"/>
      <c r="AM42" s="101"/>
      <c r="AN42" s="101"/>
      <c r="AO42" s="42"/>
      <c r="AP42" s="42"/>
      <c r="AQ42" s="65"/>
      <c r="AR42" s="42"/>
      <c r="AS42" s="42"/>
      <c r="AT42" s="42"/>
      <c r="AU42" s="42"/>
      <c r="AV42" s="42"/>
      <c r="AW42" s="65"/>
      <c r="AX42" s="42"/>
      <c r="AY42" s="42"/>
      <c r="AZ42" s="42"/>
    </row>
    <row r="43" spans="1:52" ht="13.5" thickBot="1"/>
    <row r="44" spans="1:52" s="42" customFormat="1" ht="14.25" thickTop="1" thickBot="1">
      <c r="A44" s="196" t="s">
        <v>60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8"/>
      <c r="S44" s="82">
        <v>1</v>
      </c>
      <c r="T44" s="83"/>
      <c r="U44" s="83"/>
      <c r="V44" s="83"/>
      <c r="W44" s="83"/>
      <c r="X44" s="84">
        <v>2</v>
      </c>
      <c r="Y44" s="83"/>
      <c r="Z44" s="83"/>
      <c r="AA44" s="83"/>
      <c r="AB44" s="83"/>
      <c r="AC44" s="84">
        <v>3</v>
      </c>
      <c r="AD44" s="83"/>
      <c r="AE44" s="83"/>
      <c r="AF44" s="83"/>
      <c r="AG44" s="83"/>
      <c r="AH44" s="84">
        <v>4</v>
      </c>
      <c r="AI44" s="83"/>
      <c r="AJ44" s="83"/>
      <c r="AK44" s="83"/>
      <c r="AL44" s="83"/>
      <c r="AM44" s="84">
        <v>5</v>
      </c>
      <c r="AN44" s="83"/>
      <c r="AO44" s="83"/>
      <c r="AP44" s="83"/>
      <c r="AQ44" s="92"/>
      <c r="AR44" s="476" t="s">
        <v>8</v>
      </c>
      <c r="AS44" s="477"/>
      <c r="AT44" s="476" t="s">
        <v>9</v>
      </c>
      <c r="AU44" s="477"/>
      <c r="AV44" s="476" t="s">
        <v>10</v>
      </c>
      <c r="AW44" s="477"/>
      <c r="AX44" s="123"/>
      <c r="AY44" s="428"/>
      <c r="AZ44" s="428"/>
    </row>
    <row r="45" spans="1:52" s="42" customFormat="1" ht="13.5" thickTop="1">
      <c r="A45" s="55">
        <v>1</v>
      </c>
      <c r="B45" s="493" t="s">
        <v>133</v>
      </c>
      <c r="C45" s="494"/>
      <c r="D45" s="494"/>
      <c r="E45" s="494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494"/>
      <c r="Q45" s="494"/>
      <c r="R45" s="495"/>
      <c r="S45" s="93"/>
      <c r="T45" s="94"/>
      <c r="U45" s="94"/>
      <c r="V45" s="94"/>
      <c r="W45" s="94"/>
      <c r="X45" s="741">
        <v>1</v>
      </c>
      <c r="Y45" s="456"/>
      <c r="Z45" s="174" t="s">
        <v>11</v>
      </c>
      <c r="AA45" s="456">
        <v>1</v>
      </c>
      <c r="AB45" s="457"/>
      <c r="AC45" s="464"/>
      <c r="AD45" s="465"/>
      <c r="AE45" s="74" t="s">
        <v>11</v>
      </c>
      <c r="AF45" s="465"/>
      <c r="AG45" s="503"/>
      <c r="AH45" s="461"/>
      <c r="AI45" s="462"/>
      <c r="AJ45" s="74" t="s">
        <v>11</v>
      </c>
      <c r="AK45" s="462"/>
      <c r="AL45" s="463"/>
      <c r="AM45" s="464"/>
      <c r="AN45" s="465"/>
      <c r="AO45" s="74" t="s">
        <v>11</v>
      </c>
      <c r="AP45" s="465"/>
      <c r="AQ45" s="483"/>
      <c r="AR45" s="484">
        <f>SUM(D45+I45+N45+S45+X45+AC45+AH45+AM45)</f>
        <v>1</v>
      </c>
      <c r="AS45" s="485"/>
      <c r="AT45" s="484">
        <f>SUM(G45+L45+Q45+V45+AA45+AF45+AK45+AP45)</f>
        <v>1</v>
      </c>
      <c r="AU45" s="485"/>
      <c r="AV45" s="486">
        <v>1</v>
      </c>
      <c r="AW45" s="487"/>
      <c r="AX45" s="124"/>
      <c r="AY45" s="394"/>
      <c r="AZ45" s="394"/>
    </row>
    <row r="46" spans="1:52" s="42" customFormat="1">
      <c r="A46" s="56">
        <v>2</v>
      </c>
      <c r="B46" s="421" t="s">
        <v>131</v>
      </c>
      <c r="C46" s="422"/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3"/>
      <c r="S46" s="738">
        <v>1</v>
      </c>
      <c r="T46" s="739"/>
      <c r="U46" s="175" t="s">
        <v>11</v>
      </c>
      <c r="V46" s="739">
        <v>1</v>
      </c>
      <c r="W46" s="740"/>
      <c r="X46" s="60"/>
      <c r="Y46" s="61"/>
      <c r="Z46" s="61"/>
      <c r="AA46" s="61"/>
      <c r="AB46" s="61"/>
      <c r="AC46" s="480"/>
      <c r="AD46" s="481"/>
      <c r="AE46" s="90" t="s">
        <v>11</v>
      </c>
      <c r="AF46" s="481"/>
      <c r="AG46" s="491"/>
      <c r="AH46" s="468">
        <v>3</v>
      </c>
      <c r="AI46" s="451"/>
      <c r="AJ46" s="90" t="s">
        <v>11</v>
      </c>
      <c r="AK46" s="451">
        <v>3</v>
      </c>
      <c r="AL46" s="452"/>
      <c r="AM46" s="480"/>
      <c r="AN46" s="481"/>
      <c r="AO46" s="90" t="s">
        <v>11</v>
      </c>
      <c r="AP46" s="481"/>
      <c r="AQ46" s="482"/>
      <c r="AR46" s="395">
        <f>SUM(D46+I46+N46+S46+X46+AC46+AH46+AM46)</f>
        <v>4</v>
      </c>
      <c r="AS46" s="396"/>
      <c r="AT46" s="395">
        <f>SUM(G46+L46+Q46+V46+AA46+AF46+AK46+AP46)</f>
        <v>4</v>
      </c>
      <c r="AU46" s="396"/>
      <c r="AV46" s="400">
        <v>2</v>
      </c>
      <c r="AW46" s="401"/>
      <c r="AX46" s="124"/>
      <c r="AY46" s="394"/>
      <c r="AZ46" s="394"/>
    </row>
    <row r="47" spans="1:52" s="42" customFormat="1">
      <c r="A47" s="56">
        <v>3</v>
      </c>
      <c r="B47" s="421" t="s">
        <v>12</v>
      </c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2"/>
      <c r="R47" s="423"/>
      <c r="S47" s="540"/>
      <c r="T47" s="537"/>
      <c r="U47" s="90" t="s">
        <v>11</v>
      </c>
      <c r="V47" s="537"/>
      <c r="W47" s="538"/>
      <c r="X47" s="472"/>
      <c r="Y47" s="473"/>
      <c r="Z47" s="90" t="s">
        <v>11</v>
      </c>
      <c r="AA47" s="473"/>
      <c r="AB47" s="474"/>
      <c r="AC47" s="60"/>
      <c r="AD47" s="61"/>
      <c r="AE47" s="61"/>
      <c r="AF47" s="61"/>
      <c r="AG47" s="61"/>
      <c r="AH47" s="468">
        <v>3</v>
      </c>
      <c r="AI47" s="451"/>
      <c r="AJ47" s="90" t="s">
        <v>11</v>
      </c>
      <c r="AK47" s="451">
        <v>3</v>
      </c>
      <c r="AL47" s="452"/>
      <c r="AM47" s="480">
        <v>2</v>
      </c>
      <c r="AN47" s="481"/>
      <c r="AO47" s="166" t="s">
        <v>11</v>
      </c>
      <c r="AP47" s="481">
        <v>3</v>
      </c>
      <c r="AQ47" s="482"/>
      <c r="AR47" s="395">
        <f>SUM(D47+I47+N47+S47+X47+AC47+AH47+AM47)</f>
        <v>5</v>
      </c>
      <c r="AS47" s="396"/>
      <c r="AT47" s="395">
        <f>SUM(G47+L47+Q47+V47+AA47+AF47+AK47+AP47)</f>
        <v>6</v>
      </c>
      <c r="AU47" s="396"/>
      <c r="AV47" s="400">
        <v>1</v>
      </c>
      <c r="AW47" s="401"/>
      <c r="AX47" s="124"/>
      <c r="AY47" s="394"/>
      <c r="AZ47" s="394"/>
    </row>
    <row r="48" spans="1:52" s="42" customFormat="1">
      <c r="A48" s="56">
        <v>4</v>
      </c>
      <c r="B48" s="421" t="s">
        <v>144</v>
      </c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3"/>
      <c r="S48" s="466"/>
      <c r="T48" s="454"/>
      <c r="U48" s="90" t="s">
        <v>11</v>
      </c>
      <c r="V48" s="454"/>
      <c r="W48" s="467"/>
      <c r="X48" s="468">
        <v>3</v>
      </c>
      <c r="Y48" s="451"/>
      <c r="Z48" s="90" t="s">
        <v>11</v>
      </c>
      <c r="AA48" s="451">
        <v>3</v>
      </c>
      <c r="AB48" s="452"/>
      <c r="AC48" s="468">
        <v>3</v>
      </c>
      <c r="AD48" s="451"/>
      <c r="AE48" s="90" t="s">
        <v>11</v>
      </c>
      <c r="AF48" s="451">
        <v>3</v>
      </c>
      <c r="AG48" s="452"/>
      <c r="AH48" s="60"/>
      <c r="AI48" s="61"/>
      <c r="AJ48" s="61"/>
      <c r="AK48" s="61"/>
      <c r="AL48" s="61"/>
      <c r="AM48" s="453"/>
      <c r="AN48" s="454"/>
      <c r="AO48" s="90" t="s">
        <v>11</v>
      </c>
      <c r="AP48" s="454"/>
      <c r="AQ48" s="455"/>
      <c r="AR48" s="395">
        <f>SUM(D48+I48+N48+S48+X48+AC48+AH48+AM48)</f>
        <v>6</v>
      </c>
      <c r="AS48" s="396"/>
      <c r="AT48" s="395">
        <f>SUM(G48+L48+Q48+V48+AA48+AF48+AK48+AP48)</f>
        <v>6</v>
      </c>
      <c r="AU48" s="396"/>
      <c r="AV48" s="400">
        <v>2</v>
      </c>
      <c r="AW48" s="401"/>
      <c r="AX48" s="124"/>
      <c r="AY48" s="394"/>
      <c r="AZ48" s="394"/>
    </row>
    <row r="49" spans="1:52" s="42" customFormat="1" ht="13.5" thickBot="1">
      <c r="A49" s="64">
        <v>5</v>
      </c>
      <c r="B49" s="415" t="s">
        <v>152</v>
      </c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7"/>
      <c r="S49" s="441"/>
      <c r="T49" s="442"/>
      <c r="U49" s="91" t="s">
        <v>11</v>
      </c>
      <c r="V49" s="442"/>
      <c r="W49" s="443"/>
      <c r="X49" s="444"/>
      <c r="Y49" s="445"/>
      <c r="Z49" s="91" t="s">
        <v>11</v>
      </c>
      <c r="AA49" s="445"/>
      <c r="AB49" s="446"/>
      <c r="AC49" s="444">
        <v>3</v>
      </c>
      <c r="AD49" s="445"/>
      <c r="AE49" s="168" t="s">
        <v>11</v>
      </c>
      <c r="AF49" s="445">
        <v>2</v>
      </c>
      <c r="AG49" s="446"/>
      <c r="AH49" s="450"/>
      <c r="AI49" s="439"/>
      <c r="AJ49" s="91" t="s">
        <v>11</v>
      </c>
      <c r="AK49" s="439"/>
      <c r="AL49" s="440"/>
      <c r="AM49" s="96"/>
      <c r="AN49" s="97"/>
      <c r="AO49" s="97"/>
      <c r="AP49" s="97"/>
      <c r="AQ49" s="98"/>
      <c r="AR49" s="403">
        <f>SUM(D49+I49+N49+S49+X49+AC49+AH49+AM49)</f>
        <v>3</v>
      </c>
      <c r="AS49" s="404"/>
      <c r="AT49" s="403">
        <f>SUM(G49+L49+Q49+V49+AA49+AF49+AK49+AP49)</f>
        <v>2</v>
      </c>
      <c r="AU49" s="404"/>
      <c r="AV49" s="436">
        <v>1</v>
      </c>
      <c r="AW49" s="437"/>
      <c r="AX49" s="124"/>
      <c r="AY49" s="394"/>
      <c r="AZ49" s="394"/>
    </row>
    <row r="50" spans="1:52" s="42" customFormat="1" ht="14.25" thickTop="1" thickBot="1">
      <c r="A50" s="171" t="s">
        <v>175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  <c r="O50" s="172"/>
      <c r="P50" s="172"/>
      <c r="Q50" s="172"/>
      <c r="R50" s="172"/>
      <c r="S50" s="173"/>
      <c r="T50" s="172"/>
      <c r="U50" s="172"/>
      <c r="V50" s="172"/>
      <c r="W50" s="172"/>
      <c r="X50" s="173"/>
      <c r="Y50" s="172"/>
      <c r="Z50" s="172"/>
      <c r="AA50" s="172"/>
      <c r="AB50" s="172"/>
      <c r="AC50" s="173"/>
      <c r="AD50" s="172"/>
      <c r="AE50" s="172"/>
      <c r="AF50" s="172"/>
      <c r="AG50" s="172"/>
      <c r="AH50" s="173"/>
      <c r="AI50" s="172"/>
      <c r="AM50" s="405" t="s">
        <v>14</v>
      </c>
      <c r="AN50" s="406"/>
      <c r="AO50" s="406"/>
      <c r="AP50" s="406"/>
      <c r="AQ50" s="407"/>
      <c r="AR50" s="408">
        <f>SUM(AR45:AR49)</f>
        <v>19</v>
      </c>
      <c r="AS50" s="409"/>
      <c r="AT50" s="408">
        <f>SUM(AT45:AT49)</f>
        <v>19</v>
      </c>
      <c r="AU50" s="409"/>
      <c r="AV50" s="85"/>
      <c r="AW50" s="99"/>
      <c r="AX50" s="127"/>
      <c r="AY50" s="435"/>
      <c r="AZ50" s="435"/>
    </row>
    <row r="51" spans="1:52" s="42" customFormat="1" ht="12.75" customHeight="1" thickTop="1" thickBot="1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497" t="s">
        <v>15</v>
      </c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</row>
    <row r="52" spans="1:52" s="42" customFormat="1" ht="14.25" thickTop="1" thickBot="1">
      <c r="A52" s="196" t="s">
        <v>60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8"/>
      <c r="S52" s="262">
        <v>1</v>
      </c>
      <c r="T52" s="263"/>
      <c r="U52" s="264">
        <v>2</v>
      </c>
      <c r="V52" s="263"/>
      <c r="W52" s="264">
        <v>3</v>
      </c>
      <c r="X52" s="263"/>
      <c r="Y52" s="264">
        <v>4</v>
      </c>
      <c r="Z52" s="263"/>
      <c r="AA52" s="264">
        <v>5</v>
      </c>
      <c r="AB52" s="263"/>
      <c r="AC52" s="264">
        <v>6</v>
      </c>
      <c r="AD52" s="263"/>
      <c r="AE52" s="264">
        <v>7</v>
      </c>
      <c r="AF52" s="263"/>
      <c r="AG52" s="264">
        <v>8</v>
      </c>
      <c r="AH52" s="263"/>
      <c r="AI52" s="264">
        <v>9</v>
      </c>
      <c r="AJ52" s="263"/>
      <c r="AK52" s="264">
        <v>10</v>
      </c>
      <c r="AL52" s="263"/>
      <c r="AM52" s="264">
        <v>11</v>
      </c>
      <c r="AN52" s="263"/>
      <c r="AO52" s="264">
        <v>12</v>
      </c>
      <c r="AP52" s="335"/>
      <c r="AQ52" s="414"/>
      <c r="AR52" s="414"/>
      <c r="AS52" s="414"/>
      <c r="AT52" s="414"/>
      <c r="AU52" s="414"/>
      <c r="AV52" s="414"/>
      <c r="AW52" s="428"/>
      <c r="AX52" s="428"/>
      <c r="AY52" s="414"/>
      <c r="AZ52" s="414"/>
    </row>
    <row r="53" spans="1:52" s="42" customFormat="1" ht="13.5" thickTop="1">
      <c r="A53" s="55">
        <v>1</v>
      </c>
      <c r="B53" s="493" t="s">
        <v>133</v>
      </c>
      <c r="C53" s="494"/>
      <c r="D53" s="494"/>
      <c r="E53" s="494"/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494"/>
      <c r="Q53" s="494"/>
      <c r="R53" s="495"/>
      <c r="S53" s="431" t="s">
        <v>85</v>
      </c>
      <c r="T53" s="425"/>
      <c r="U53" s="425"/>
      <c r="V53" s="425"/>
      <c r="W53" s="425"/>
      <c r="X53" s="425"/>
      <c r="Y53" s="425"/>
      <c r="Z53" s="425"/>
      <c r="AA53" s="425"/>
      <c r="AB53" s="425"/>
      <c r="AC53" s="425"/>
      <c r="AD53" s="425"/>
      <c r="AE53" s="425"/>
      <c r="AF53" s="425"/>
      <c r="AG53" s="425"/>
      <c r="AH53" s="425"/>
      <c r="AI53" s="425"/>
      <c r="AJ53" s="425"/>
      <c r="AK53" s="425"/>
      <c r="AL53" s="425"/>
      <c r="AM53" s="433"/>
      <c r="AN53" s="433"/>
      <c r="AO53" s="433"/>
      <c r="AP53" s="434"/>
      <c r="AQ53" s="399"/>
      <c r="AR53" s="399"/>
      <c r="AS53" s="399"/>
      <c r="AT53" s="399"/>
      <c r="AU53" s="399"/>
      <c r="AV53" s="399"/>
      <c r="AW53" s="402"/>
      <c r="AX53" s="402"/>
      <c r="AY53" s="432"/>
      <c r="AZ53" s="432"/>
    </row>
    <row r="54" spans="1:52" s="42" customFormat="1">
      <c r="A54" s="56">
        <v>2</v>
      </c>
      <c r="B54" s="421" t="s">
        <v>131</v>
      </c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3"/>
      <c r="S54" s="413" t="s">
        <v>85</v>
      </c>
      <c r="T54" s="398"/>
      <c r="U54" s="397" t="s">
        <v>85</v>
      </c>
      <c r="V54" s="398"/>
      <c r="W54" s="397"/>
      <c r="X54" s="398"/>
      <c r="Y54" s="397"/>
      <c r="Z54" s="398"/>
      <c r="AA54" s="397"/>
      <c r="AB54" s="398"/>
      <c r="AC54" s="397"/>
      <c r="AD54" s="398"/>
      <c r="AE54" s="397"/>
      <c r="AF54" s="398"/>
      <c r="AG54" s="397"/>
      <c r="AH54" s="398"/>
      <c r="AI54" s="331"/>
      <c r="AJ54" s="332"/>
      <c r="AK54" s="331"/>
      <c r="AL54" s="332"/>
      <c r="AM54" s="331"/>
      <c r="AN54" s="332"/>
      <c r="AO54" s="331"/>
      <c r="AP54" s="383"/>
      <c r="AQ54" s="399"/>
      <c r="AR54" s="399"/>
      <c r="AS54" s="399"/>
      <c r="AT54" s="399"/>
      <c r="AU54" s="399"/>
      <c r="AV54" s="399"/>
      <c r="AW54" s="402"/>
      <c r="AX54" s="402"/>
      <c r="AY54" s="399"/>
      <c r="AZ54" s="399"/>
    </row>
    <row r="55" spans="1:52" s="42" customFormat="1">
      <c r="A55" s="56">
        <v>3</v>
      </c>
      <c r="B55" s="421" t="s">
        <v>12</v>
      </c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3"/>
      <c r="S55" s="413" t="s">
        <v>85</v>
      </c>
      <c r="T55" s="398"/>
      <c r="U55" s="397"/>
      <c r="V55" s="398"/>
      <c r="W55" s="397"/>
      <c r="X55" s="398"/>
      <c r="Y55" s="397"/>
      <c r="Z55" s="398"/>
      <c r="AA55" s="397"/>
      <c r="AB55" s="398"/>
      <c r="AC55" s="397"/>
      <c r="AD55" s="398"/>
      <c r="AE55" s="397"/>
      <c r="AF55" s="398"/>
      <c r="AG55" s="331"/>
      <c r="AH55" s="332"/>
      <c r="AI55" s="331"/>
      <c r="AJ55" s="332"/>
      <c r="AK55" s="331"/>
      <c r="AL55" s="332"/>
      <c r="AM55" s="331"/>
      <c r="AN55" s="332"/>
      <c r="AO55" s="331"/>
      <c r="AP55" s="383"/>
      <c r="AQ55" s="399"/>
      <c r="AR55" s="399"/>
      <c r="AS55" s="399"/>
      <c r="AT55" s="399"/>
      <c r="AU55" s="399"/>
      <c r="AV55" s="399"/>
      <c r="AW55" s="402"/>
      <c r="AX55" s="402"/>
      <c r="AY55" s="399"/>
      <c r="AZ55" s="399"/>
    </row>
    <row r="56" spans="1:52" s="42" customFormat="1">
      <c r="A56" s="56">
        <v>4</v>
      </c>
      <c r="B56" s="421" t="s">
        <v>144</v>
      </c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3"/>
      <c r="S56" s="413" t="s">
        <v>85</v>
      </c>
      <c r="T56" s="398"/>
      <c r="U56" s="397" t="s">
        <v>85</v>
      </c>
      <c r="V56" s="398"/>
      <c r="W56" s="397"/>
      <c r="X56" s="398"/>
      <c r="Y56" s="397"/>
      <c r="Z56" s="398"/>
      <c r="AA56" s="397"/>
      <c r="AB56" s="398"/>
      <c r="AC56" s="397"/>
      <c r="AD56" s="398"/>
      <c r="AE56" s="397"/>
      <c r="AF56" s="398"/>
      <c r="AG56" s="397"/>
      <c r="AH56" s="398"/>
      <c r="AI56" s="331"/>
      <c r="AJ56" s="332"/>
      <c r="AK56" s="331"/>
      <c r="AL56" s="332"/>
      <c r="AM56" s="331"/>
      <c r="AN56" s="332"/>
      <c r="AO56" s="331"/>
      <c r="AP56" s="383"/>
      <c r="AQ56" s="399"/>
      <c r="AR56" s="399"/>
      <c r="AS56" s="399"/>
      <c r="AT56" s="399"/>
      <c r="AU56" s="399"/>
      <c r="AV56" s="399"/>
      <c r="AW56" s="402"/>
      <c r="AX56" s="402"/>
      <c r="AY56" s="399"/>
      <c r="AZ56" s="399"/>
    </row>
    <row r="57" spans="1:52" s="42" customFormat="1" ht="13.5" thickBot="1">
      <c r="A57" s="64">
        <v>5</v>
      </c>
      <c r="B57" s="415" t="s">
        <v>152</v>
      </c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7"/>
      <c r="S57" s="418" t="s">
        <v>85</v>
      </c>
      <c r="T57" s="419"/>
      <c r="U57" s="391" t="s">
        <v>85</v>
      </c>
      <c r="V57" s="392"/>
      <c r="W57" s="391" t="s">
        <v>85</v>
      </c>
      <c r="X57" s="392"/>
      <c r="Y57" s="420"/>
      <c r="Z57" s="419"/>
      <c r="AA57" s="420"/>
      <c r="AB57" s="419"/>
      <c r="AC57" s="420"/>
      <c r="AD57" s="419"/>
      <c r="AE57" s="420"/>
      <c r="AF57" s="419"/>
      <c r="AG57" s="420"/>
      <c r="AH57" s="419"/>
      <c r="AI57" s="420"/>
      <c r="AJ57" s="419"/>
      <c r="AK57" s="420"/>
      <c r="AL57" s="419"/>
      <c r="AM57" s="420"/>
      <c r="AN57" s="419"/>
      <c r="AO57" s="420"/>
      <c r="AP57" s="492"/>
      <c r="AQ57" s="399"/>
      <c r="AR57" s="399"/>
      <c r="AS57" s="399"/>
      <c r="AT57" s="399"/>
      <c r="AU57" s="399"/>
      <c r="AV57" s="399"/>
      <c r="AW57" s="402"/>
      <c r="AX57" s="402"/>
      <c r="AY57" s="399"/>
      <c r="AZ57" s="399"/>
    </row>
    <row r="58" spans="1:52" s="42" customFormat="1" ht="14.25" thickTop="1" thickBot="1">
      <c r="A58" s="43"/>
      <c r="S58" s="262">
        <v>12</v>
      </c>
      <c r="T58" s="263"/>
      <c r="U58" s="264">
        <v>11</v>
      </c>
      <c r="V58" s="263"/>
      <c r="W58" s="264">
        <v>10</v>
      </c>
      <c r="X58" s="263"/>
      <c r="Y58" s="264">
        <v>9</v>
      </c>
      <c r="Z58" s="263"/>
      <c r="AA58" s="264">
        <v>8</v>
      </c>
      <c r="AB58" s="263"/>
      <c r="AC58" s="264">
        <v>7</v>
      </c>
      <c r="AD58" s="263"/>
      <c r="AE58" s="264">
        <v>6</v>
      </c>
      <c r="AF58" s="263"/>
      <c r="AG58" s="264">
        <v>5</v>
      </c>
      <c r="AH58" s="263"/>
      <c r="AI58" s="264">
        <v>4</v>
      </c>
      <c r="AJ58" s="263"/>
      <c r="AK58" s="264">
        <v>3</v>
      </c>
      <c r="AL58" s="263"/>
      <c r="AM58" s="264">
        <v>2</v>
      </c>
      <c r="AN58" s="263"/>
      <c r="AO58" s="264">
        <v>1</v>
      </c>
      <c r="AP58" s="335"/>
      <c r="AQ58" s="414"/>
      <c r="AR58" s="414"/>
      <c r="AS58" s="414"/>
      <c r="AT58" s="414"/>
      <c r="AU58" s="414"/>
      <c r="AV58" s="414"/>
      <c r="AW58" s="414"/>
      <c r="AX58" s="414"/>
      <c r="AY58" s="414"/>
      <c r="AZ58" s="414"/>
    </row>
    <row r="59" spans="1:52" s="40" customFormat="1" ht="13.5" thickTop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101"/>
      <c r="AJ59" s="101"/>
      <c r="AK59" s="102" t="s">
        <v>16</v>
      </c>
      <c r="AL59" s="101"/>
      <c r="AM59" s="101"/>
      <c r="AN59" s="101"/>
      <c r="AO59" s="42"/>
      <c r="AP59" s="42"/>
      <c r="AQ59" s="65"/>
      <c r="AR59" s="42"/>
      <c r="AS59" s="42"/>
      <c r="AT59" s="42"/>
      <c r="AU59" s="42"/>
      <c r="AV59" s="42"/>
      <c r="AW59" s="65"/>
      <c r="AX59" s="42"/>
      <c r="AY59" s="42"/>
      <c r="AZ59" s="42"/>
    </row>
    <row r="60" spans="1:52" s="40" customFormat="1" ht="13.5" thickBot="1"/>
    <row r="61" spans="1:52" s="42" customFormat="1" ht="14.25" thickTop="1" thickBot="1">
      <c r="A61" s="196" t="s">
        <v>90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8"/>
      <c r="S61" s="82">
        <v>1</v>
      </c>
      <c r="T61" s="83"/>
      <c r="U61" s="83"/>
      <c r="V61" s="83"/>
      <c r="W61" s="83"/>
      <c r="X61" s="84">
        <v>2</v>
      </c>
      <c r="Y61" s="83"/>
      <c r="Z61" s="83"/>
      <c r="AA61" s="83"/>
      <c r="AB61" s="83"/>
      <c r="AC61" s="84">
        <v>3</v>
      </c>
      <c r="AD61" s="83"/>
      <c r="AE61" s="83"/>
      <c r="AF61" s="83"/>
      <c r="AG61" s="83"/>
      <c r="AH61" s="84">
        <v>4</v>
      </c>
      <c r="AI61" s="83"/>
      <c r="AJ61" s="83"/>
      <c r="AK61" s="83"/>
      <c r="AL61" s="83"/>
      <c r="AM61" s="84">
        <v>5</v>
      </c>
      <c r="AN61" s="83"/>
      <c r="AO61" s="83"/>
      <c r="AP61" s="83"/>
      <c r="AQ61" s="92"/>
      <c r="AR61" s="476" t="s">
        <v>8</v>
      </c>
      <c r="AS61" s="477"/>
      <c r="AT61" s="476" t="s">
        <v>9</v>
      </c>
      <c r="AU61" s="477"/>
      <c r="AV61" s="476" t="s">
        <v>10</v>
      </c>
      <c r="AW61" s="477"/>
      <c r="AX61" s="123"/>
      <c r="AY61" s="428"/>
      <c r="AZ61" s="428"/>
    </row>
    <row r="62" spans="1:52" s="42" customFormat="1" ht="13.5" thickTop="1">
      <c r="A62" s="55">
        <v>1</v>
      </c>
      <c r="B62" s="493" t="s">
        <v>32</v>
      </c>
      <c r="C62" s="494"/>
      <c r="D62" s="494"/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P62" s="494"/>
      <c r="Q62" s="494"/>
      <c r="R62" s="495"/>
      <c r="S62" s="93"/>
      <c r="T62" s="94"/>
      <c r="U62" s="94"/>
      <c r="V62" s="94"/>
      <c r="W62" s="94"/>
      <c r="X62" s="501"/>
      <c r="Y62" s="502"/>
      <c r="Z62" s="74" t="s">
        <v>11</v>
      </c>
      <c r="AA62" s="465"/>
      <c r="AB62" s="503"/>
      <c r="AC62" s="464"/>
      <c r="AD62" s="465"/>
      <c r="AE62" s="74" t="s">
        <v>11</v>
      </c>
      <c r="AF62" s="465"/>
      <c r="AG62" s="503"/>
      <c r="AH62" s="741">
        <v>3</v>
      </c>
      <c r="AI62" s="456"/>
      <c r="AJ62" s="174" t="s">
        <v>11</v>
      </c>
      <c r="AK62" s="456">
        <v>3</v>
      </c>
      <c r="AL62" s="457"/>
      <c r="AM62" s="461">
        <v>1</v>
      </c>
      <c r="AN62" s="462"/>
      <c r="AO62" s="167" t="s">
        <v>11</v>
      </c>
      <c r="AP62" s="462">
        <v>4</v>
      </c>
      <c r="AQ62" s="510"/>
      <c r="AR62" s="484">
        <f>SUM(D62+I62+N62+S62+X62+AC62+AH62+AM62)</f>
        <v>4</v>
      </c>
      <c r="AS62" s="485"/>
      <c r="AT62" s="484">
        <f>SUM(G62+L62+Q62+V62+AA62+AF62+AK62+AP62)</f>
        <v>7</v>
      </c>
      <c r="AU62" s="485"/>
      <c r="AV62" s="486">
        <v>1</v>
      </c>
      <c r="AW62" s="487"/>
      <c r="AX62" s="124"/>
      <c r="AY62" s="394"/>
      <c r="AZ62" s="394"/>
    </row>
    <row r="63" spans="1:52" s="42" customFormat="1">
      <c r="A63" s="56">
        <v>2</v>
      </c>
      <c r="B63" s="421" t="s">
        <v>148</v>
      </c>
      <c r="C63" s="422"/>
      <c r="D63" s="422"/>
      <c r="E63" s="422"/>
      <c r="F63" s="422"/>
      <c r="G63" s="422"/>
      <c r="H63" s="422"/>
      <c r="I63" s="422"/>
      <c r="J63" s="422"/>
      <c r="K63" s="422"/>
      <c r="L63" s="422"/>
      <c r="M63" s="422"/>
      <c r="N63" s="422"/>
      <c r="O63" s="422"/>
      <c r="P63" s="422"/>
      <c r="Q63" s="422"/>
      <c r="R63" s="423"/>
      <c r="S63" s="504"/>
      <c r="T63" s="473"/>
      <c r="U63" s="90" t="s">
        <v>11</v>
      </c>
      <c r="V63" s="473"/>
      <c r="W63" s="474"/>
      <c r="X63" s="60"/>
      <c r="Y63" s="61"/>
      <c r="Z63" s="61"/>
      <c r="AA63" s="61"/>
      <c r="AB63" s="61"/>
      <c r="AC63" s="480"/>
      <c r="AD63" s="481"/>
      <c r="AE63" s="90" t="s">
        <v>11</v>
      </c>
      <c r="AF63" s="481"/>
      <c r="AG63" s="491"/>
      <c r="AH63" s="480">
        <v>3</v>
      </c>
      <c r="AI63" s="481"/>
      <c r="AJ63" s="166" t="s">
        <v>11</v>
      </c>
      <c r="AK63" s="481">
        <v>4</v>
      </c>
      <c r="AL63" s="491"/>
      <c r="AM63" s="480"/>
      <c r="AN63" s="481"/>
      <c r="AO63" s="90" t="s">
        <v>11</v>
      </c>
      <c r="AP63" s="481"/>
      <c r="AQ63" s="482"/>
      <c r="AR63" s="395">
        <f>SUM(D63+I63+N63+S63+X63+AC63+AH63+AM63)</f>
        <v>3</v>
      </c>
      <c r="AS63" s="396"/>
      <c r="AT63" s="395">
        <f>SUM(G63+L63+Q63+V63+AA63+AF63+AK63+AP63)</f>
        <v>4</v>
      </c>
      <c r="AU63" s="396"/>
      <c r="AV63" s="400">
        <v>0</v>
      </c>
      <c r="AW63" s="401"/>
      <c r="AX63" s="124"/>
      <c r="AY63" s="394"/>
      <c r="AZ63" s="394"/>
    </row>
    <row r="64" spans="1:52" s="42" customFormat="1">
      <c r="A64" s="56">
        <v>3</v>
      </c>
      <c r="B64" s="421" t="s">
        <v>153</v>
      </c>
      <c r="C64" s="422"/>
      <c r="D64" s="422"/>
      <c r="E64" s="422"/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3"/>
      <c r="S64" s="540"/>
      <c r="T64" s="537"/>
      <c r="U64" s="90" t="s">
        <v>11</v>
      </c>
      <c r="V64" s="537"/>
      <c r="W64" s="538"/>
      <c r="X64" s="472"/>
      <c r="Y64" s="473"/>
      <c r="Z64" s="90" t="s">
        <v>11</v>
      </c>
      <c r="AA64" s="473"/>
      <c r="AB64" s="474"/>
      <c r="AC64" s="60"/>
      <c r="AD64" s="61"/>
      <c r="AE64" s="61"/>
      <c r="AF64" s="61"/>
      <c r="AG64" s="61"/>
      <c r="AH64" s="480">
        <v>0</v>
      </c>
      <c r="AI64" s="481"/>
      <c r="AJ64" s="166" t="s">
        <v>11</v>
      </c>
      <c r="AK64" s="481">
        <v>1</v>
      </c>
      <c r="AL64" s="491"/>
      <c r="AM64" s="472"/>
      <c r="AN64" s="473"/>
      <c r="AO64" s="90" t="s">
        <v>11</v>
      </c>
      <c r="AP64" s="473"/>
      <c r="AQ64" s="475"/>
      <c r="AR64" s="395">
        <f>SUM(D64+I64+N64+S64+X64+AC64+AH64+AM64)</f>
        <v>0</v>
      </c>
      <c r="AS64" s="396"/>
      <c r="AT64" s="395">
        <f>SUM(G64+L64+Q64+V64+AA64+AF64+AK64+AP64)</f>
        <v>1</v>
      </c>
      <c r="AU64" s="396"/>
      <c r="AV64" s="400">
        <v>-1</v>
      </c>
      <c r="AW64" s="401"/>
      <c r="AX64" s="124"/>
      <c r="AY64" s="394"/>
      <c r="AZ64" s="394"/>
    </row>
    <row r="65" spans="1:53" s="42" customFormat="1">
      <c r="A65" s="56">
        <v>4</v>
      </c>
      <c r="B65" s="421" t="s">
        <v>154</v>
      </c>
      <c r="C65" s="422"/>
      <c r="D65" s="422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3"/>
      <c r="S65" s="738">
        <v>3</v>
      </c>
      <c r="T65" s="739"/>
      <c r="U65" s="175" t="s">
        <v>11</v>
      </c>
      <c r="V65" s="739">
        <v>3</v>
      </c>
      <c r="W65" s="740"/>
      <c r="X65" s="468"/>
      <c r="Y65" s="451"/>
      <c r="Z65" s="90" t="s">
        <v>11</v>
      </c>
      <c r="AA65" s="451"/>
      <c r="AB65" s="452"/>
      <c r="AC65" s="472">
        <v>1</v>
      </c>
      <c r="AD65" s="473"/>
      <c r="AE65" s="121" t="s">
        <v>11</v>
      </c>
      <c r="AF65" s="473">
        <v>0</v>
      </c>
      <c r="AG65" s="474"/>
      <c r="AH65" s="60"/>
      <c r="AI65" s="61"/>
      <c r="AJ65" s="61"/>
      <c r="AK65" s="61"/>
      <c r="AL65" s="61"/>
      <c r="AM65" s="453"/>
      <c r="AN65" s="454"/>
      <c r="AO65" s="90" t="s">
        <v>11</v>
      </c>
      <c r="AP65" s="454"/>
      <c r="AQ65" s="455"/>
      <c r="AR65" s="395">
        <f>SUM(D65+I65+N65+S65+X65+AC65+AH65+AM65)</f>
        <v>4</v>
      </c>
      <c r="AS65" s="396"/>
      <c r="AT65" s="395">
        <f>SUM(G65+L65+Q65+V65+AA65+AF65+AK65+AP65)</f>
        <v>3</v>
      </c>
      <c r="AU65" s="396"/>
      <c r="AV65" s="400">
        <v>4</v>
      </c>
      <c r="AW65" s="401"/>
      <c r="AX65" s="124"/>
      <c r="AY65" s="394"/>
      <c r="AZ65" s="394"/>
    </row>
    <row r="66" spans="1:53" s="42" customFormat="1" ht="13.5" thickBot="1">
      <c r="A66" s="64">
        <v>5</v>
      </c>
      <c r="B66" s="415" t="s">
        <v>58</v>
      </c>
      <c r="C66" s="416"/>
      <c r="D66" s="416"/>
      <c r="E66" s="416"/>
      <c r="F66" s="416"/>
      <c r="G66" s="41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7"/>
      <c r="S66" s="505">
        <v>4</v>
      </c>
      <c r="T66" s="506"/>
      <c r="U66" s="168" t="s">
        <v>11</v>
      </c>
      <c r="V66" s="506">
        <v>1</v>
      </c>
      <c r="W66" s="507"/>
      <c r="X66" s="444">
        <v>4</v>
      </c>
      <c r="Y66" s="445"/>
      <c r="Z66" s="168" t="s">
        <v>11</v>
      </c>
      <c r="AA66" s="445">
        <v>3</v>
      </c>
      <c r="AB66" s="446"/>
      <c r="AC66" s="447"/>
      <c r="AD66" s="448"/>
      <c r="AE66" s="91" t="s">
        <v>11</v>
      </c>
      <c r="AF66" s="448"/>
      <c r="AG66" s="449"/>
      <c r="AH66" s="450"/>
      <c r="AI66" s="439"/>
      <c r="AJ66" s="91" t="s">
        <v>11</v>
      </c>
      <c r="AK66" s="439"/>
      <c r="AL66" s="440"/>
      <c r="AM66" s="96"/>
      <c r="AN66" s="97"/>
      <c r="AO66" s="97"/>
      <c r="AP66" s="97"/>
      <c r="AQ66" s="98"/>
      <c r="AR66" s="403">
        <f>SUM(D66+I66+N66+S66+X66+AC66+AH66+AM66)</f>
        <v>8</v>
      </c>
      <c r="AS66" s="404"/>
      <c r="AT66" s="403">
        <f>SUM(G66+L66+Q66+V66+AA66+AF66+AK66+AP66)</f>
        <v>4</v>
      </c>
      <c r="AU66" s="404"/>
      <c r="AV66" s="436">
        <v>6</v>
      </c>
      <c r="AW66" s="437"/>
      <c r="AX66" s="124"/>
      <c r="AY66" s="394"/>
      <c r="AZ66" s="394"/>
    </row>
    <row r="67" spans="1:53" s="42" customFormat="1" ht="14.25" thickTop="1" thickBot="1">
      <c r="A67" s="171" t="s">
        <v>179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3"/>
      <c r="O67" s="172"/>
      <c r="P67" s="172"/>
      <c r="Q67" s="172"/>
      <c r="R67" s="172"/>
      <c r="S67" s="173"/>
      <c r="T67" s="172"/>
      <c r="U67" s="172"/>
      <c r="V67" s="172"/>
      <c r="W67" s="172"/>
      <c r="X67" s="173"/>
      <c r="Y67" s="172"/>
      <c r="Z67" s="172"/>
      <c r="AA67" s="172"/>
      <c r="AB67" s="172"/>
      <c r="AC67" s="173"/>
      <c r="AD67" s="172"/>
      <c r="AE67" s="172"/>
      <c r="AF67" s="172"/>
      <c r="AG67" s="172"/>
      <c r="AH67" s="173"/>
      <c r="AI67" s="172"/>
      <c r="AM67" s="405" t="s">
        <v>14</v>
      </c>
      <c r="AN67" s="406"/>
      <c r="AO67" s="406"/>
      <c r="AP67" s="406"/>
      <c r="AQ67" s="407"/>
      <c r="AR67" s="408">
        <f>SUM(AR62:AR66)</f>
        <v>19</v>
      </c>
      <c r="AS67" s="409"/>
      <c r="AT67" s="408">
        <f>SUM(AT62:AT66)</f>
        <v>19</v>
      </c>
      <c r="AU67" s="409"/>
      <c r="AV67" s="85"/>
      <c r="AW67" s="99"/>
      <c r="AX67" s="127"/>
      <c r="AY67" s="435"/>
      <c r="AZ67" s="435"/>
    </row>
    <row r="68" spans="1:53" s="42" customFormat="1" ht="12.75" customHeight="1" thickTop="1" thickBot="1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497" t="s">
        <v>15</v>
      </c>
      <c r="T68" s="497"/>
      <c r="U68" s="497"/>
      <c r="V68" s="497"/>
      <c r="W68" s="497"/>
      <c r="X68" s="497"/>
      <c r="Y68" s="497"/>
      <c r="Z68" s="497"/>
      <c r="AA68" s="497"/>
      <c r="AB68" s="497"/>
      <c r="AC68" s="497"/>
      <c r="AD68" s="49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</row>
    <row r="69" spans="1:53" s="42" customFormat="1" ht="14.25" thickTop="1" thickBot="1">
      <c r="A69" s="196" t="s">
        <v>90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8"/>
      <c r="S69" s="262">
        <v>1</v>
      </c>
      <c r="T69" s="263"/>
      <c r="U69" s="264">
        <v>2</v>
      </c>
      <c r="V69" s="263"/>
      <c r="W69" s="264">
        <v>3</v>
      </c>
      <c r="X69" s="263"/>
      <c r="Y69" s="264">
        <v>4</v>
      </c>
      <c r="Z69" s="263"/>
      <c r="AA69" s="264">
        <v>5</v>
      </c>
      <c r="AB69" s="263"/>
      <c r="AC69" s="264">
        <v>6</v>
      </c>
      <c r="AD69" s="263"/>
      <c r="AE69" s="264">
        <v>7</v>
      </c>
      <c r="AF69" s="263"/>
      <c r="AG69" s="264">
        <v>8</v>
      </c>
      <c r="AH69" s="263"/>
      <c r="AI69" s="264">
        <v>9</v>
      </c>
      <c r="AJ69" s="263"/>
      <c r="AK69" s="264">
        <v>10</v>
      </c>
      <c r="AL69" s="263"/>
      <c r="AM69" s="264">
        <v>11</v>
      </c>
      <c r="AN69" s="263"/>
      <c r="AO69" s="264">
        <v>12</v>
      </c>
      <c r="AP69" s="335"/>
      <c r="AQ69" s="414"/>
      <c r="AR69" s="414"/>
      <c r="AS69" s="414"/>
      <c r="AT69" s="414"/>
      <c r="AU69" s="414"/>
      <c r="AV69" s="414"/>
      <c r="AW69" s="428"/>
      <c r="AX69" s="428"/>
      <c r="AY69" s="414"/>
      <c r="AZ69" s="414"/>
    </row>
    <row r="70" spans="1:53" s="42" customFormat="1" ht="13.5" thickTop="1">
      <c r="A70" s="55">
        <v>1</v>
      </c>
      <c r="B70" s="493" t="s">
        <v>32</v>
      </c>
      <c r="C70" s="494"/>
      <c r="D70" s="494"/>
      <c r="E70" s="494"/>
      <c r="F70" s="494"/>
      <c r="G70" s="494"/>
      <c r="H70" s="494"/>
      <c r="I70" s="494"/>
      <c r="J70" s="494"/>
      <c r="K70" s="494"/>
      <c r="L70" s="494"/>
      <c r="M70" s="494"/>
      <c r="N70" s="494"/>
      <c r="O70" s="494"/>
      <c r="P70" s="494"/>
      <c r="Q70" s="494"/>
      <c r="R70" s="495"/>
      <c r="S70" s="431" t="s">
        <v>85</v>
      </c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5"/>
      <c r="AL70" s="425"/>
      <c r="AM70" s="433"/>
      <c r="AN70" s="433"/>
      <c r="AO70" s="433"/>
      <c r="AP70" s="434"/>
      <c r="AQ70" s="399"/>
      <c r="AR70" s="399"/>
      <c r="AS70" s="399"/>
      <c r="AT70" s="399"/>
      <c r="AU70" s="399"/>
      <c r="AV70" s="399"/>
      <c r="AW70" s="402"/>
      <c r="AX70" s="402"/>
      <c r="AY70" s="432"/>
      <c r="AZ70" s="432"/>
    </row>
    <row r="71" spans="1:53" s="42" customFormat="1">
      <c r="A71" s="56">
        <v>2</v>
      </c>
      <c r="B71" s="421" t="s">
        <v>148</v>
      </c>
      <c r="C71" s="422"/>
      <c r="D71" s="422"/>
      <c r="E71" s="422"/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3"/>
      <c r="S71" s="413"/>
      <c r="T71" s="398"/>
      <c r="U71" s="397"/>
      <c r="V71" s="398"/>
      <c r="W71" s="397"/>
      <c r="X71" s="398"/>
      <c r="Y71" s="397"/>
      <c r="Z71" s="398"/>
      <c r="AA71" s="397"/>
      <c r="AB71" s="398"/>
      <c r="AC71" s="397"/>
      <c r="AD71" s="398"/>
      <c r="AE71" s="397"/>
      <c r="AF71" s="398"/>
      <c r="AG71" s="397"/>
      <c r="AH71" s="398"/>
      <c r="AI71" s="397"/>
      <c r="AJ71" s="398"/>
      <c r="AK71" s="331"/>
      <c r="AL71" s="332"/>
      <c r="AM71" s="331"/>
      <c r="AN71" s="332"/>
      <c r="AO71" s="331"/>
      <c r="AP71" s="383"/>
      <c r="AQ71" s="399"/>
      <c r="AR71" s="399"/>
      <c r="AS71" s="399"/>
      <c r="AT71" s="399"/>
      <c r="AU71" s="399"/>
      <c r="AV71" s="399"/>
      <c r="AW71" s="402"/>
      <c r="AX71" s="402"/>
      <c r="AY71" s="399"/>
      <c r="AZ71" s="399"/>
    </row>
    <row r="72" spans="1:53" s="42" customFormat="1">
      <c r="A72" s="56">
        <v>3</v>
      </c>
      <c r="B72" s="421" t="s">
        <v>153</v>
      </c>
      <c r="C72" s="422"/>
      <c r="D72" s="422"/>
      <c r="E72" s="422"/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3"/>
      <c r="S72" s="413"/>
      <c r="T72" s="398"/>
      <c r="U72" s="397"/>
      <c r="V72" s="398"/>
      <c r="W72" s="397"/>
      <c r="X72" s="398"/>
      <c r="Y72" s="397"/>
      <c r="Z72" s="398"/>
      <c r="AA72" s="397"/>
      <c r="AB72" s="398"/>
      <c r="AC72" s="397"/>
      <c r="AD72" s="398"/>
      <c r="AE72" s="397"/>
      <c r="AF72" s="398"/>
      <c r="AG72" s="397"/>
      <c r="AH72" s="398"/>
      <c r="AI72" s="331"/>
      <c r="AJ72" s="332"/>
      <c r="AK72" s="331"/>
      <c r="AL72" s="332"/>
      <c r="AM72" s="331"/>
      <c r="AN72" s="332"/>
      <c r="AO72" s="331"/>
      <c r="AP72" s="383"/>
      <c r="AQ72" s="399"/>
      <c r="AR72" s="399"/>
      <c r="AS72" s="399"/>
      <c r="AT72" s="399"/>
      <c r="AU72" s="399"/>
      <c r="AV72" s="399"/>
      <c r="AW72" s="402"/>
      <c r="AX72" s="402"/>
      <c r="AY72" s="399"/>
      <c r="AZ72" s="399"/>
    </row>
    <row r="73" spans="1:53" s="42" customFormat="1">
      <c r="A73" s="56">
        <v>4</v>
      </c>
      <c r="B73" s="421" t="s">
        <v>154</v>
      </c>
      <c r="C73" s="422"/>
      <c r="D73" s="422"/>
      <c r="E73" s="422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3"/>
      <c r="S73" s="413" t="s">
        <v>85</v>
      </c>
      <c r="T73" s="398"/>
      <c r="U73" s="397" t="s">
        <v>85</v>
      </c>
      <c r="V73" s="398"/>
      <c r="W73" s="397" t="s">
        <v>85</v>
      </c>
      <c r="X73" s="398"/>
      <c r="Y73" s="397" t="s">
        <v>85</v>
      </c>
      <c r="Z73" s="398"/>
      <c r="AA73" s="397"/>
      <c r="AB73" s="398"/>
      <c r="AC73" s="397"/>
      <c r="AD73" s="398"/>
      <c r="AE73" s="397"/>
      <c r="AF73" s="398"/>
      <c r="AG73" s="397"/>
      <c r="AH73" s="398"/>
      <c r="AI73" s="397"/>
      <c r="AJ73" s="398"/>
      <c r="AK73" s="397"/>
      <c r="AL73" s="398"/>
      <c r="AM73" s="331"/>
      <c r="AN73" s="332"/>
      <c r="AO73" s="331"/>
      <c r="AP73" s="383"/>
      <c r="AQ73" s="399"/>
      <c r="AR73" s="399"/>
      <c r="AS73" s="399"/>
      <c r="AT73" s="399"/>
      <c r="AU73" s="399"/>
      <c r="AV73" s="399"/>
      <c r="AW73" s="402"/>
      <c r="AX73" s="402"/>
      <c r="AY73" s="399"/>
      <c r="AZ73" s="399"/>
    </row>
    <row r="74" spans="1:53" s="42" customFormat="1" ht="13.5" thickBot="1">
      <c r="A74" s="64">
        <v>5</v>
      </c>
      <c r="B74" s="415" t="s">
        <v>58</v>
      </c>
      <c r="C74" s="416"/>
      <c r="D74" s="416"/>
      <c r="E74" s="416"/>
      <c r="F74" s="416"/>
      <c r="G74" s="416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7"/>
      <c r="S74" s="418" t="s">
        <v>85</v>
      </c>
      <c r="T74" s="419"/>
      <c r="U74" s="420" t="s">
        <v>85</v>
      </c>
      <c r="V74" s="419"/>
      <c r="W74" s="420" t="s">
        <v>85</v>
      </c>
      <c r="X74" s="419"/>
      <c r="Y74" s="420" t="s">
        <v>85</v>
      </c>
      <c r="Z74" s="419"/>
      <c r="AA74" s="420" t="s">
        <v>85</v>
      </c>
      <c r="AB74" s="419"/>
      <c r="AC74" s="420" t="s">
        <v>85</v>
      </c>
      <c r="AD74" s="419"/>
      <c r="AE74" s="420"/>
      <c r="AF74" s="419"/>
      <c r="AG74" s="420"/>
      <c r="AH74" s="419"/>
      <c r="AI74" s="420"/>
      <c r="AJ74" s="419"/>
      <c r="AK74" s="420"/>
      <c r="AL74" s="419"/>
      <c r="AM74" s="420"/>
      <c r="AN74" s="419"/>
      <c r="AO74" s="420"/>
      <c r="AP74" s="492"/>
      <c r="AQ74" s="399"/>
      <c r="AR74" s="399"/>
      <c r="AS74" s="399"/>
      <c r="AT74" s="399"/>
      <c r="AU74" s="399"/>
      <c r="AV74" s="399"/>
      <c r="AW74" s="402"/>
      <c r="AX74" s="402"/>
      <c r="AY74" s="399"/>
      <c r="AZ74" s="399"/>
    </row>
    <row r="75" spans="1:53" s="42" customFormat="1" ht="14.25" thickTop="1" thickBot="1">
      <c r="A75" s="43"/>
      <c r="S75" s="262">
        <v>12</v>
      </c>
      <c r="T75" s="263"/>
      <c r="U75" s="264">
        <v>11</v>
      </c>
      <c r="V75" s="263"/>
      <c r="W75" s="264">
        <v>10</v>
      </c>
      <c r="X75" s="263"/>
      <c r="Y75" s="264">
        <v>9</v>
      </c>
      <c r="Z75" s="263"/>
      <c r="AA75" s="264">
        <v>8</v>
      </c>
      <c r="AB75" s="263"/>
      <c r="AC75" s="264">
        <v>7</v>
      </c>
      <c r="AD75" s="263"/>
      <c r="AE75" s="264">
        <v>6</v>
      </c>
      <c r="AF75" s="263"/>
      <c r="AG75" s="264">
        <v>5</v>
      </c>
      <c r="AH75" s="263"/>
      <c r="AI75" s="264">
        <v>4</v>
      </c>
      <c r="AJ75" s="263"/>
      <c r="AK75" s="264">
        <v>3</v>
      </c>
      <c r="AL75" s="263"/>
      <c r="AM75" s="264">
        <v>2</v>
      </c>
      <c r="AN75" s="263"/>
      <c r="AO75" s="264">
        <v>1</v>
      </c>
      <c r="AP75" s="335"/>
      <c r="AQ75" s="414"/>
      <c r="AR75" s="414"/>
      <c r="AS75" s="414"/>
      <c r="AT75" s="414"/>
      <c r="AU75" s="414"/>
      <c r="AV75" s="414"/>
      <c r="AW75" s="414"/>
      <c r="AX75" s="414"/>
      <c r="AY75" s="414"/>
      <c r="AZ75" s="414"/>
    </row>
    <row r="76" spans="1:53" s="40" customFormat="1" ht="13.5" thickTop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101"/>
      <c r="AJ76" s="101"/>
      <c r="AK76" s="102" t="s">
        <v>16</v>
      </c>
      <c r="AL76" s="101"/>
      <c r="AM76" s="101"/>
      <c r="AN76" s="101"/>
      <c r="AO76" s="42"/>
      <c r="AP76" s="42"/>
      <c r="AQ76" s="65"/>
      <c r="AR76" s="42"/>
      <c r="AS76" s="42"/>
      <c r="AT76" s="42"/>
      <c r="AU76" s="42"/>
      <c r="AV76" s="42"/>
      <c r="AW76" s="65"/>
      <c r="AX76" s="42"/>
      <c r="AY76" s="42"/>
      <c r="AZ76" s="42"/>
    </row>
    <row r="77" spans="1:53" ht="13.5" thickBot="1"/>
    <row r="78" spans="1:53" s="40" customFormat="1" ht="20.25" thickTop="1" thickBot="1">
      <c r="A78" s="41" t="s">
        <v>110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15"/>
      <c r="AR78" s="196" t="s">
        <v>18</v>
      </c>
      <c r="AS78" s="197"/>
      <c r="AT78" s="197"/>
      <c r="AU78" s="197"/>
      <c r="AV78" s="198"/>
      <c r="AW78" s="266"/>
      <c r="AX78" s="267"/>
      <c r="AY78" s="267"/>
      <c r="AZ78" s="267"/>
      <c r="BA78" s="267"/>
    </row>
    <row r="79" spans="1:53" s="40" customFormat="1" ht="13.5" thickTop="1">
      <c r="A79" s="212" t="s">
        <v>50</v>
      </c>
      <c r="B79" s="213"/>
      <c r="C79" s="214"/>
      <c r="D79" s="268" t="s">
        <v>40</v>
      </c>
      <c r="E79" s="269"/>
      <c r="F79" s="269"/>
      <c r="G79" s="269"/>
      <c r="H79" s="270"/>
      <c r="I79" s="218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2"/>
      <c r="X79" s="47" t="s">
        <v>11</v>
      </c>
      <c r="Y79" s="268" t="s">
        <v>104</v>
      </c>
      <c r="Z79" s="269"/>
      <c r="AA79" s="269"/>
      <c r="AB79" s="269"/>
      <c r="AC79" s="270"/>
      <c r="AD79" s="218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21"/>
      <c r="AR79" s="276"/>
      <c r="AS79" s="277"/>
      <c r="AT79" s="48" t="s">
        <v>11</v>
      </c>
      <c r="AU79" s="277"/>
      <c r="AV79" s="278"/>
      <c r="AW79" s="250"/>
      <c r="AX79" s="251"/>
      <c r="AY79" s="49"/>
      <c r="AZ79" s="251"/>
      <c r="BA79" s="251"/>
    </row>
    <row r="80" spans="1:53" s="40" customFormat="1">
      <c r="A80" s="238" t="s">
        <v>51</v>
      </c>
      <c r="B80" s="239"/>
      <c r="C80" s="240"/>
      <c r="D80" s="241" t="s">
        <v>42</v>
      </c>
      <c r="E80" s="242"/>
      <c r="F80" s="242"/>
      <c r="G80" s="242"/>
      <c r="H80" s="243"/>
      <c r="I80" s="244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60"/>
      <c r="X80" s="4" t="s">
        <v>11</v>
      </c>
      <c r="Y80" s="241" t="s">
        <v>107</v>
      </c>
      <c r="Z80" s="242"/>
      <c r="AA80" s="242"/>
      <c r="AB80" s="242"/>
      <c r="AC80" s="243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61"/>
      <c r="AR80" s="247"/>
      <c r="AS80" s="248"/>
      <c r="AT80" s="5" t="s">
        <v>11</v>
      </c>
      <c r="AU80" s="248"/>
      <c r="AV80" s="249"/>
      <c r="AW80" s="250"/>
      <c r="AX80" s="251"/>
      <c r="AY80" s="49"/>
      <c r="AZ80" s="251"/>
      <c r="BA80" s="251"/>
    </row>
    <row r="81" spans="1:53" s="40" customFormat="1">
      <c r="A81" s="238" t="s">
        <v>52</v>
      </c>
      <c r="B81" s="239"/>
      <c r="C81" s="240"/>
      <c r="D81" s="241" t="s">
        <v>62</v>
      </c>
      <c r="E81" s="242"/>
      <c r="F81" s="242"/>
      <c r="G81" s="242"/>
      <c r="H81" s="243"/>
      <c r="I81" s="244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6"/>
      <c r="X81" s="6" t="s">
        <v>11</v>
      </c>
      <c r="Y81" s="241" t="s">
        <v>41</v>
      </c>
      <c r="Z81" s="242"/>
      <c r="AA81" s="242"/>
      <c r="AB81" s="242"/>
      <c r="AC81" s="243"/>
      <c r="AD81" s="10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2"/>
      <c r="AR81" s="247"/>
      <c r="AS81" s="248"/>
      <c r="AT81" s="5" t="s">
        <v>11</v>
      </c>
      <c r="AU81" s="248"/>
      <c r="AV81" s="249"/>
      <c r="AW81" s="250"/>
      <c r="AX81" s="251"/>
      <c r="AY81" s="49"/>
      <c r="AZ81" s="251"/>
      <c r="BA81" s="251"/>
    </row>
    <row r="82" spans="1:53" s="40" customFormat="1">
      <c r="A82" s="714" t="s">
        <v>53</v>
      </c>
      <c r="B82" s="715"/>
      <c r="C82" s="716"/>
      <c r="D82" s="717" t="s">
        <v>105</v>
      </c>
      <c r="E82" s="718"/>
      <c r="F82" s="718"/>
      <c r="G82" s="718"/>
      <c r="H82" s="719"/>
      <c r="I82" s="720"/>
      <c r="J82" s="721"/>
      <c r="K82" s="721"/>
      <c r="L82" s="721"/>
      <c r="M82" s="721"/>
      <c r="N82" s="721"/>
      <c r="O82" s="721"/>
      <c r="P82" s="721"/>
      <c r="Q82" s="721"/>
      <c r="R82" s="721"/>
      <c r="S82" s="721"/>
      <c r="T82" s="721"/>
      <c r="U82" s="721"/>
      <c r="V82" s="721"/>
      <c r="W82" s="722"/>
      <c r="X82" s="146" t="s">
        <v>11</v>
      </c>
      <c r="Y82" s="717" t="s">
        <v>43</v>
      </c>
      <c r="Z82" s="718"/>
      <c r="AA82" s="718"/>
      <c r="AB82" s="718"/>
      <c r="AC82" s="719"/>
      <c r="AD82" s="147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9"/>
      <c r="AR82" s="735"/>
      <c r="AS82" s="736"/>
      <c r="AT82" s="44" t="s">
        <v>11</v>
      </c>
      <c r="AU82" s="736"/>
      <c r="AV82" s="737"/>
      <c r="AW82" s="250"/>
      <c r="AX82" s="251"/>
      <c r="AY82" s="49"/>
      <c r="AZ82" s="251"/>
      <c r="BA82" s="251"/>
    </row>
    <row r="83" spans="1:53" s="40" customFormat="1">
      <c r="A83" s="238" t="s">
        <v>54</v>
      </c>
      <c r="B83" s="239"/>
      <c r="C83" s="240"/>
      <c r="D83" s="241" t="s">
        <v>44</v>
      </c>
      <c r="E83" s="242"/>
      <c r="F83" s="242"/>
      <c r="G83" s="242"/>
      <c r="H83" s="243"/>
      <c r="I83" s="244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6"/>
      <c r="X83" s="150" t="s">
        <v>11</v>
      </c>
      <c r="Y83" s="241" t="s">
        <v>108</v>
      </c>
      <c r="Z83" s="242"/>
      <c r="AA83" s="242"/>
      <c r="AB83" s="242"/>
      <c r="AC83" s="243"/>
      <c r="AD83" s="244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61"/>
      <c r="AR83" s="247"/>
      <c r="AS83" s="248"/>
      <c r="AT83" s="151" t="s">
        <v>11</v>
      </c>
      <c r="AU83" s="248"/>
      <c r="AV83" s="249"/>
      <c r="AW83" s="44"/>
      <c r="AX83" s="44"/>
      <c r="AY83" s="42"/>
      <c r="AZ83" s="42"/>
      <c r="BA83" s="42"/>
    </row>
    <row r="84" spans="1:53" s="40" customFormat="1">
      <c r="A84" s="238" t="s">
        <v>55</v>
      </c>
      <c r="B84" s="239"/>
      <c r="C84" s="240"/>
      <c r="D84" s="241" t="s">
        <v>46</v>
      </c>
      <c r="E84" s="242"/>
      <c r="F84" s="242"/>
      <c r="G84" s="242"/>
      <c r="H84" s="243"/>
      <c r="I84" s="244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60"/>
      <c r="X84" s="4" t="s">
        <v>11</v>
      </c>
      <c r="Y84" s="241" t="s">
        <v>107</v>
      </c>
      <c r="Z84" s="242"/>
      <c r="AA84" s="242"/>
      <c r="AB84" s="242"/>
      <c r="AC84" s="243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61"/>
      <c r="AR84" s="247"/>
      <c r="AS84" s="248"/>
      <c r="AT84" s="5" t="s">
        <v>11</v>
      </c>
      <c r="AU84" s="248"/>
      <c r="AV84" s="249"/>
      <c r="AW84" s="44"/>
      <c r="AX84" s="44"/>
      <c r="AY84" s="42"/>
      <c r="AZ84" s="42"/>
      <c r="BA84" s="42"/>
    </row>
    <row r="85" spans="1:53" s="40" customFormat="1">
      <c r="A85" s="238" t="s">
        <v>28</v>
      </c>
      <c r="B85" s="239"/>
      <c r="C85" s="240"/>
      <c r="D85" s="241" t="s">
        <v>61</v>
      </c>
      <c r="E85" s="242"/>
      <c r="F85" s="242"/>
      <c r="G85" s="242"/>
      <c r="H85" s="243"/>
      <c r="I85" s="244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6"/>
      <c r="X85" s="6" t="s">
        <v>11</v>
      </c>
      <c r="Y85" s="241" t="s">
        <v>45</v>
      </c>
      <c r="Z85" s="242"/>
      <c r="AA85" s="242"/>
      <c r="AB85" s="242"/>
      <c r="AC85" s="243"/>
      <c r="AD85" s="10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2"/>
      <c r="AR85" s="247"/>
      <c r="AS85" s="248"/>
      <c r="AT85" s="5" t="s">
        <v>11</v>
      </c>
      <c r="AU85" s="248"/>
      <c r="AV85" s="249"/>
      <c r="AW85" s="44"/>
      <c r="AX85" s="44"/>
      <c r="AY85" s="42"/>
      <c r="AZ85" s="42"/>
      <c r="BA85" s="42"/>
    </row>
    <row r="86" spans="1:53" s="40" customFormat="1" ht="13.5" thickBot="1">
      <c r="A86" s="199" t="s">
        <v>29</v>
      </c>
      <c r="B86" s="200"/>
      <c r="C86" s="201"/>
      <c r="D86" s="202" t="s">
        <v>106</v>
      </c>
      <c r="E86" s="252"/>
      <c r="F86" s="252"/>
      <c r="G86" s="252"/>
      <c r="H86" s="253"/>
      <c r="I86" s="205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5"/>
      <c r="X86" s="50" t="s">
        <v>11</v>
      </c>
      <c r="Y86" s="202" t="s">
        <v>47</v>
      </c>
      <c r="Z86" s="252"/>
      <c r="AA86" s="252"/>
      <c r="AB86" s="252"/>
      <c r="AC86" s="253"/>
      <c r="AD86" s="9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4"/>
      <c r="AR86" s="256"/>
      <c r="AS86" s="257"/>
      <c r="AT86" s="51" t="s">
        <v>11</v>
      </c>
      <c r="AU86" s="257"/>
      <c r="AV86" s="258"/>
      <c r="AW86" s="44"/>
      <c r="AX86" s="44"/>
      <c r="AY86" s="42"/>
      <c r="AZ86" s="42"/>
      <c r="BA86" s="42"/>
    </row>
    <row r="87" spans="1:53" s="40" customFormat="1" ht="14.25" thickTop="1" thickBot="1">
      <c r="A87" s="79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65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2"/>
      <c r="AZ87" s="42"/>
      <c r="BA87" s="42"/>
    </row>
    <row r="88" spans="1:53" s="40" customFormat="1" ht="20.25" thickTop="1" thickBot="1">
      <c r="A88" s="41" t="s">
        <v>34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15"/>
      <c r="AR88" s="196" t="s">
        <v>18</v>
      </c>
      <c r="AS88" s="197"/>
      <c r="AT88" s="197"/>
      <c r="AU88" s="197"/>
      <c r="AV88" s="198"/>
      <c r="AW88" s="266"/>
      <c r="AX88" s="267"/>
      <c r="AY88" s="267"/>
      <c r="AZ88" s="267"/>
      <c r="BA88" s="267"/>
    </row>
    <row r="89" spans="1:53" s="40" customFormat="1" ht="13.5" thickTop="1">
      <c r="A89" s="212" t="s">
        <v>91</v>
      </c>
      <c r="B89" s="213"/>
      <c r="C89" s="214"/>
      <c r="D89" s="215" t="s">
        <v>88</v>
      </c>
      <c r="E89" s="216"/>
      <c r="F89" s="216"/>
      <c r="G89" s="216"/>
      <c r="H89" s="217"/>
      <c r="I89" s="218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2"/>
      <c r="X89" s="47" t="s">
        <v>11</v>
      </c>
      <c r="Y89" s="268" t="s">
        <v>109</v>
      </c>
      <c r="Z89" s="269"/>
      <c r="AA89" s="269"/>
      <c r="AB89" s="269"/>
      <c r="AC89" s="270"/>
      <c r="AD89" s="218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21"/>
      <c r="AR89" s="276"/>
      <c r="AS89" s="277"/>
      <c r="AT89" s="48" t="s">
        <v>11</v>
      </c>
      <c r="AU89" s="277"/>
      <c r="AV89" s="278"/>
      <c r="AW89" s="250"/>
      <c r="AX89" s="251"/>
      <c r="AY89" s="49"/>
      <c r="AZ89" s="251"/>
      <c r="BA89" s="251"/>
    </row>
    <row r="90" spans="1:53" s="40" customFormat="1">
      <c r="A90" s="238" t="s">
        <v>92</v>
      </c>
      <c r="B90" s="239"/>
      <c r="C90" s="240"/>
      <c r="D90" s="241" t="s">
        <v>69</v>
      </c>
      <c r="E90" s="242"/>
      <c r="F90" s="242"/>
      <c r="G90" s="242"/>
      <c r="H90" s="243"/>
      <c r="I90" s="244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60"/>
      <c r="X90" s="4" t="s">
        <v>11</v>
      </c>
      <c r="Y90" s="241" t="s">
        <v>30</v>
      </c>
      <c r="Z90" s="242"/>
      <c r="AA90" s="242"/>
      <c r="AB90" s="242"/>
      <c r="AC90" s="243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61"/>
      <c r="AR90" s="247"/>
      <c r="AS90" s="248"/>
      <c r="AT90" s="5" t="s">
        <v>11</v>
      </c>
      <c r="AU90" s="248"/>
      <c r="AV90" s="249"/>
      <c r="AW90" s="250"/>
      <c r="AX90" s="251"/>
      <c r="AY90" s="49"/>
      <c r="AZ90" s="251"/>
      <c r="BA90" s="251"/>
    </row>
    <row r="91" spans="1:53" s="40" customFormat="1">
      <c r="A91" s="238" t="s">
        <v>93</v>
      </c>
      <c r="B91" s="239"/>
      <c r="C91" s="240"/>
      <c r="D91" s="241" t="s">
        <v>71</v>
      </c>
      <c r="E91" s="242"/>
      <c r="F91" s="242"/>
      <c r="G91" s="242"/>
      <c r="H91" s="243"/>
      <c r="I91" s="244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6"/>
      <c r="X91" s="6" t="s">
        <v>11</v>
      </c>
      <c r="Y91" s="241" t="s">
        <v>73</v>
      </c>
      <c r="Z91" s="242"/>
      <c r="AA91" s="242"/>
      <c r="AB91" s="242"/>
      <c r="AC91" s="243"/>
      <c r="AD91" s="10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2"/>
      <c r="AR91" s="247"/>
      <c r="AS91" s="248"/>
      <c r="AT91" s="5" t="s">
        <v>11</v>
      </c>
      <c r="AU91" s="248"/>
      <c r="AV91" s="249"/>
      <c r="AW91" s="250"/>
      <c r="AX91" s="251"/>
      <c r="AY91" s="49"/>
      <c r="AZ91" s="251"/>
      <c r="BA91" s="251"/>
    </row>
    <row r="92" spans="1:53" s="40" customFormat="1" ht="13.5" thickBot="1">
      <c r="A92" s="199" t="s">
        <v>94</v>
      </c>
      <c r="B92" s="200"/>
      <c r="C92" s="201"/>
      <c r="D92" s="202" t="s">
        <v>70</v>
      </c>
      <c r="E92" s="252"/>
      <c r="F92" s="252"/>
      <c r="G92" s="252"/>
      <c r="H92" s="253"/>
      <c r="I92" s="205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5"/>
      <c r="X92" s="50" t="s">
        <v>11</v>
      </c>
      <c r="Y92" s="202" t="s">
        <v>72</v>
      </c>
      <c r="Z92" s="252"/>
      <c r="AA92" s="252"/>
      <c r="AB92" s="252"/>
      <c r="AC92" s="253"/>
      <c r="AD92" s="9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4"/>
      <c r="AR92" s="256"/>
      <c r="AS92" s="257"/>
      <c r="AT92" s="51" t="s">
        <v>11</v>
      </c>
      <c r="AU92" s="257"/>
      <c r="AV92" s="258"/>
      <c r="AW92" s="250"/>
      <c r="AX92" s="251"/>
      <c r="AY92" s="49"/>
      <c r="AZ92" s="251"/>
      <c r="BA92" s="251"/>
    </row>
    <row r="93" spans="1:53" s="40" customFormat="1" ht="14.25" thickTop="1" thickBot="1"/>
    <row r="94" spans="1:53" s="42" customFormat="1" ht="20.25" thickTop="1" thickBot="1">
      <c r="A94" s="45" t="s">
        <v>17</v>
      </c>
      <c r="AR94" s="196" t="s">
        <v>18</v>
      </c>
      <c r="AS94" s="197"/>
      <c r="AT94" s="197"/>
      <c r="AU94" s="197"/>
      <c r="AV94" s="198"/>
      <c r="AW94" s="196" t="s">
        <v>19</v>
      </c>
      <c r="AX94" s="197"/>
      <c r="AY94" s="197"/>
      <c r="AZ94" s="197"/>
      <c r="BA94" s="198"/>
    </row>
    <row r="95" spans="1:53" s="42" customFormat="1" ht="13.5" thickTop="1">
      <c r="A95" s="212" t="s">
        <v>95</v>
      </c>
      <c r="B95" s="213"/>
      <c r="C95" s="214"/>
      <c r="D95" s="215" t="s">
        <v>98</v>
      </c>
      <c r="E95" s="216"/>
      <c r="F95" s="216"/>
      <c r="G95" s="216"/>
      <c r="H95" s="217"/>
      <c r="I95" s="218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20"/>
      <c r="X95" s="47" t="s">
        <v>11</v>
      </c>
      <c r="Y95" s="215" t="s">
        <v>100</v>
      </c>
      <c r="Z95" s="216"/>
      <c r="AA95" s="216"/>
      <c r="AB95" s="216"/>
      <c r="AC95" s="217"/>
      <c r="AD95" s="218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21"/>
      <c r="AR95" s="222"/>
      <c r="AS95" s="223"/>
      <c r="AT95" s="48" t="s">
        <v>11</v>
      </c>
      <c r="AU95" s="223"/>
      <c r="AV95" s="224"/>
      <c r="AW95" s="222"/>
      <c r="AX95" s="223"/>
      <c r="AY95" s="48" t="s">
        <v>11</v>
      </c>
      <c r="AZ95" s="223"/>
      <c r="BA95" s="224"/>
    </row>
    <row r="96" spans="1:53" s="42" customFormat="1" ht="13.5" thickBot="1">
      <c r="A96" s="199" t="s">
        <v>96</v>
      </c>
      <c r="B96" s="200"/>
      <c r="C96" s="201"/>
      <c r="D96" s="202" t="s">
        <v>99</v>
      </c>
      <c r="E96" s="203"/>
      <c r="F96" s="203"/>
      <c r="G96" s="203"/>
      <c r="H96" s="204"/>
      <c r="I96" s="205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7"/>
      <c r="X96" s="50" t="s">
        <v>11</v>
      </c>
      <c r="Y96" s="202" t="s">
        <v>101</v>
      </c>
      <c r="Z96" s="203"/>
      <c r="AA96" s="203"/>
      <c r="AB96" s="203"/>
      <c r="AC96" s="204"/>
      <c r="AD96" s="205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8"/>
      <c r="AR96" s="209"/>
      <c r="AS96" s="210"/>
      <c r="AT96" s="51" t="s">
        <v>11</v>
      </c>
      <c r="AU96" s="210"/>
      <c r="AV96" s="211"/>
      <c r="AW96" s="209"/>
      <c r="AX96" s="210"/>
      <c r="AY96" s="51" t="s">
        <v>11</v>
      </c>
      <c r="AZ96" s="210"/>
      <c r="BA96" s="211"/>
    </row>
    <row r="97" spans="1:53" s="42" customFormat="1" ht="14.25" thickTop="1" thickBot="1">
      <c r="AJ97" s="57"/>
      <c r="AK97" s="57"/>
      <c r="AL97" s="57"/>
      <c r="AM97" s="57"/>
      <c r="AN97" s="57"/>
      <c r="AO97" s="57"/>
      <c r="AP97" s="57"/>
      <c r="AQ97" s="57"/>
      <c r="AR97" s="58"/>
      <c r="AS97" s="57"/>
      <c r="AT97" s="63"/>
      <c r="AU97" s="58"/>
      <c r="AV97" s="57"/>
      <c r="AW97" s="58"/>
      <c r="AX97" s="57"/>
      <c r="AY97" s="63"/>
      <c r="AZ97" s="58"/>
      <c r="BA97" s="57"/>
    </row>
    <row r="98" spans="1:53" s="40" customFormat="1" ht="20.25" thickTop="1" thickBot="1">
      <c r="A98" s="45" t="s">
        <v>24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196" t="s">
        <v>18</v>
      </c>
      <c r="AS98" s="197"/>
      <c r="AT98" s="197"/>
      <c r="AU98" s="197"/>
      <c r="AV98" s="198"/>
      <c r="AW98" s="196" t="s">
        <v>19</v>
      </c>
      <c r="AX98" s="197"/>
      <c r="AY98" s="197"/>
      <c r="AZ98" s="197"/>
      <c r="BA98" s="198"/>
    </row>
    <row r="99" spans="1:53" s="40" customFormat="1" ht="14.25" thickTop="1" thickBot="1">
      <c r="A99" s="225" t="s">
        <v>97</v>
      </c>
      <c r="B99" s="226"/>
      <c r="C99" s="227"/>
      <c r="D99" s="228" t="s">
        <v>102</v>
      </c>
      <c r="E99" s="229"/>
      <c r="F99" s="229"/>
      <c r="G99" s="229"/>
      <c r="H99" s="230"/>
      <c r="I99" s="231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3"/>
      <c r="X99" s="52" t="s">
        <v>11</v>
      </c>
      <c r="Y99" s="228" t="s">
        <v>103</v>
      </c>
      <c r="Z99" s="229"/>
      <c r="AA99" s="229"/>
      <c r="AB99" s="229"/>
      <c r="AC99" s="230"/>
      <c r="AD99" s="231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4"/>
      <c r="AR99" s="235"/>
      <c r="AS99" s="236"/>
      <c r="AT99" s="53" t="s">
        <v>11</v>
      </c>
      <c r="AU99" s="236"/>
      <c r="AV99" s="237"/>
      <c r="AW99" s="235"/>
      <c r="AX99" s="236"/>
      <c r="AY99" s="53" t="s">
        <v>11</v>
      </c>
      <c r="AZ99" s="236"/>
      <c r="BA99" s="237"/>
    </row>
    <row r="100" spans="1:53" ht="13.5" thickTop="1"/>
  </sheetData>
  <sortState ref="B30:R35">
    <sortCondition ref="B30"/>
  </sortState>
  <mergeCells count="935">
    <mergeCell ref="S24:T24"/>
    <mergeCell ref="U24:V24"/>
    <mergeCell ref="AT29:AU29"/>
    <mergeCell ref="AV29:AW29"/>
    <mergeCell ref="AY31:AZ31"/>
    <mergeCell ref="B32:R32"/>
    <mergeCell ref="S32:T32"/>
    <mergeCell ref="V32:W32"/>
    <mergeCell ref="X32:Y32"/>
    <mergeCell ref="AA32:AB32"/>
    <mergeCell ref="AH32:AI32"/>
    <mergeCell ref="AK32:AL32"/>
    <mergeCell ref="AR31:AS31"/>
    <mergeCell ref="AR32:AS32"/>
    <mergeCell ref="AY32:AZ32"/>
    <mergeCell ref="B31:R31"/>
    <mergeCell ref="S31:T31"/>
    <mergeCell ref="V31:W31"/>
    <mergeCell ref="AC31:AD31"/>
    <mergeCell ref="W24:X24"/>
    <mergeCell ref="Y24:Z24"/>
    <mergeCell ref="AA24:AB24"/>
    <mergeCell ref="B30:R30"/>
    <mergeCell ref="X30:Y30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U22:V22"/>
    <mergeCell ref="W22:X22"/>
    <mergeCell ref="AI21:AJ21"/>
    <mergeCell ref="AK21:AL21"/>
    <mergeCell ref="AM21:AN21"/>
    <mergeCell ref="AU22:AV22"/>
    <mergeCell ref="Y22:Z22"/>
    <mergeCell ref="AA22:AB22"/>
    <mergeCell ref="AC22:AD22"/>
    <mergeCell ref="AE22:AF22"/>
    <mergeCell ref="AG22:AH22"/>
    <mergeCell ref="AY21:AZ21"/>
    <mergeCell ref="AC21:AD21"/>
    <mergeCell ref="AE21:AF21"/>
    <mergeCell ref="AG21:AH21"/>
    <mergeCell ref="AW22:AX22"/>
    <mergeCell ref="AY22:AZ22"/>
    <mergeCell ref="B23:R23"/>
    <mergeCell ref="S23:T23"/>
    <mergeCell ref="U23:V23"/>
    <mergeCell ref="W23:X23"/>
    <mergeCell ref="Y23:Z23"/>
    <mergeCell ref="AA23:AB23"/>
    <mergeCell ref="AI22:AJ22"/>
    <mergeCell ref="AK22:AL22"/>
    <mergeCell ref="AM22:AN22"/>
    <mergeCell ref="AO22:AP22"/>
    <mergeCell ref="AQ22:AR22"/>
    <mergeCell ref="AS22:AT22"/>
    <mergeCell ref="AO23:AP23"/>
    <mergeCell ref="AQ23:AR23"/>
    <mergeCell ref="AS23:AT23"/>
    <mergeCell ref="AU23:AV23"/>
    <mergeCell ref="B22:R22"/>
    <mergeCell ref="S22:T22"/>
    <mergeCell ref="AG19:AH19"/>
    <mergeCell ref="AI19:AJ19"/>
    <mergeCell ref="AK19:AL19"/>
    <mergeCell ref="AM19:AN19"/>
    <mergeCell ref="AU20:AV20"/>
    <mergeCell ref="AW20:AX20"/>
    <mergeCell ref="AY20:AZ20"/>
    <mergeCell ref="B21:R21"/>
    <mergeCell ref="S21:T21"/>
    <mergeCell ref="U21:V21"/>
    <mergeCell ref="W21:X21"/>
    <mergeCell ref="Y21:Z21"/>
    <mergeCell ref="AA21:AB21"/>
    <mergeCell ref="AI20:AJ20"/>
    <mergeCell ref="AK20:AL20"/>
    <mergeCell ref="AM20:AN20"/>
    <mergeCell ref="AO20:AP20"/>
    <mergeCell ref="AQ20:AR20"/>
    <mergeCell ref="AS20:AT20"/>
    <mergeCell ref="AO21:AP21"/>
    <mergeCell ref="AQ21:AR21"/>
    <mergeCell ref="AS21:AT21"/>
    <mergeCell ref="AU21:AV21"/>
    <mergeCell ref="AW21:AX21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Y16:AZ16"/>
    <mergeCell ref="AY15:AZ15"/>
    <mergeCell ref="AF15:AG15"/>
    <mergeCell ref="AH15:AI15"/>
    <mergeCell ref="AK15:AL15"/>
    <mergeCell ref="AR15:AS15"/>
    <mergeCell ref="B15:R15"/>
    <mergeCell ref="S15:T15"/>
    <mergeCell ref="S19:T19"/>
    <mergeCell ref="U19:V19"/>
    <mergeCell ref="W19:X19"/>
    <mergeCell ref="Y19:Z19"/>
    <mergeCell ref="AA19:AB19"/>
    <mergeCell ref="AW18:AX18"/>
    <mergeCell ref="AY18:AZ18"/>
    <mergeCell ref="B19:R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V15:W15"/>
    <mergeCell ref="X15:Y15"/>
    <mergeCell ref="AA15:AB15"/>
    <mergeCell ref="AC15:AD15"/>
    <mergeCell ref="AP14:AQ14"/>
    <mergeCell ref="AR14:AS14"/>
    <mergeCell ref="AY14:AZ14"/>
    <mergeCell ref="AV14:AW14"/>
    <mergeCell ref="AT15:AU15"/>
    <mergeCell ref="AV15:AW15"/>
    <mergeCell ref="B13:R13"/>
    <mergeCell ref="S13:T13"/>
    <mergeCell ref="V13:W13"/>
    <mergeCell ref="X13:Y13"/>
    <mergeCell ref="AA13:AB13"/>
    <mergeCell ref="AH13:AI13"/>
    <mergeCell ref="AT14:AU14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K13:AL13"/>
    <mergeCell ref="AM13:AN13"/>
    <mergeCell ref="AT13:AU13"/>
    <mergeCell ref="AP12:AQ12"/>
    <mergeCell ref="AR12:AS12"/>
    <mergeCell ref="AY12:AZ12"/>
    <mergeCell ref="AY11:AZ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K11:AL11"/>
    <mergeCell ref="AM11:AN11"/>
    <mergeCell ref="AP11:AQ11"/>
    <mergeCell ref="AR11:AS11"/>
    <mergeCell ref="B11:R11"/>
    <mergeCell ref="X11:Y11"/>
    <mergeCell ref="AT12:AU12"/>
    <mergeCell ref="AV12:AW12"/>
    <mergeCell ref="A1:BA1"/>
    <mergeCell ref="A2:BA2"/>
    <mergeCell ref="A3:BA3"/>
    <mergeCell ref="A4:BA4"/>
    <mergeCell ref="A5:BA5"/>
    <mergeCell ref="A7:BA7"/>
    <mergeCell ref="AA11:AB11"/>
    <mergeCell ref="AC11:AD11"/>
    <mergeCell ref="AF11:AG11"/>
    <mergeCell ref="AH11:AI11"/>
    <mergeCell ref="A10:R10"/>
    <mergeCell ref="AR10:AS10"/>
    <mergeCell ref="AT10:AU10"/>
    <mergeCell ref="AV10:AW10"/>
    <mergeCell ref="AY10:AZ10"/>
    <mergeCell ref="AT11:AU11"/>
    <mergeCell ref="AV11:AW11"/>
    <mergeCell ref="AA30:AB30"/>
    <mergeCell ref="AH30:AI30"/>
    <mergeCell ref="AK30:AL30"/>
    <mergeCell ref="AM30:AN30"/>
    <mergeCell ref="AP30:AQ30"/>
    <mergeCell ref="AY30:AZ30"/>
    <mergeCell ref="AY29:AZ29"/>
    <mergeCell ref="AR30:AS30"/>
    <mergeCell ref="B29:R29"/>
    <mergeCell ref="S29:T29"/>
    <mergeCell ref="V29:W29"/>
    <mergeCell ref="AC29:AD29"/>
    <mergeCell ref="AF29:AG29"/>
    <mergeCell ref="AH29:AI29"/>
    <mergeCell ref="AK29:AL29"/>
    <mergeCell ref="AM29:AN29"/>
    <mergeCell ref="AP29:AQ29"/>
    <mergeCell ref="S30:T30"/>
    <mergeCell ref="V30:W30"/>
    <mergeCell ref="AT30:AU30"/>
    <mergeCell ref="AV30:AW30"/>
    <mergeCell ref="AR29:AS29"/>
    <mergeCell ref="AY33:AZ33"/>
    <mergeCell ref="S35:T35"/>
    <mergeCell ref="AA35:AB35"/>
    <mergeCell ref="AC35:AD35"/>
    <mergeCell ref="AK35:AL35"/>
    <mergeCell ref="AM35:AN35"/>
    <mergeCell ref="AW35:AX35"/>
    <mergeCell ref="AY35:AZ35"/>
    <mergeCell ref="AR33:AS33"/>
    <mergeCell ref="AM33:AQ33"/>
    <mergeCell ref="AT33:AU33"/>
    <mergeCell ref="AY36:AZ36"/>
    <mergeCell ref="S34:AD34"/>
    <mergeCell ref="AS35:AT35"/>
    <mergeCell ref="AU35:AV35"/>
    <mergeCell ref="AI36:AJ36"/>
    <mergeCell ref="AK36:AL36"/>
    <mergeCell ref="AM36:AN36"/>
    <mergeCell ref="AO36:AP36"/>
    <mergeCell ref="AQ36:AR36"/>
    <mergeCell ref="AS36:AT36"/>
    <mergeCell ref="AU36:AV36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W36:AX36"/>
    <mergeCell ref="AI37:AJ37"/>
    <mergeCell ref="AK37:AL37"/>
    <mergeCell ref="AM37:AN37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O37:AP37"/>
    <mergeCell ref="AQ37:AR37"/>
    <mergeCell ref="AS37:AT37"/>
    <mergeCell ref="AU37:AV37"/>
    <mergeCell ref="AY38:AZ38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B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W41:AX41"/>
    <mergeCell ref="AY41:AZ41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47:R47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B45:R45"/>
    <mergeCell ref="X45:Y45"/>
    <mergeCell ref="AF45:AG45"/>
    <mergeCell ref="AH45:AI45"/>
    <mergeCell ref="AP45:AQ45"/>
    <mergeCell ref="AR45:AS45"/>
    <mergeCell ref="AT45:AU45"/>
    <mergeCell ref="AV45:AW45"/>
    <mergeCell ref="B46:R46"/>
    <mergeCell ref="S46:T46"/>
    <mergeCell ref="V46:W46"/>
    <mergeCell ref="AA45:AB45"/>
    <mergeCell ref="AC45:AD45"/>
    <mergeCell ref="AK45:AL45"/>
    <mergeCell ref="AM45:AN45"/>
    <mergeCell ref="AR50:AS50"/>
    <mergeCell ref="AM50:AQ50"/>
    <mergeCell ref="AT50:AU50"/>
    <mergeCell ref="AY50:AZ50"/>
    <mergeCell ref="AY45:AZ45"/>
    <mergeCell ref="AR49:AS49"/>
    <mergeCell ref="AP48:AQ48"/>
    <mergeCell ref="AY46:AZ46"/>
    <mergeCell ref="AT47:AU47"/>
    <mergeCell ref="AV47:AW47"/>
    <mergeCell ref="AY47:AZ47"/>
    <mergeCell ref="AR48:AS48"/>
    <mergeCell ref="AT48:AU48"/>
    <mergeCell ref="AV48:AW48"/>
    <mergeCell ref="AY48:AZ48"/>
    <mergeCell ref="AT49:AU49"/>
    <mergeCell ref="AV49:AW49"/>
    <mergeCell ref="AY49:AZ49"/>
    <mergeCell ref="AS52:AT52"/>
    <mergeCell ref="U54:V54"/>
    <mergeCell ref="W54:X54"/>
    <mergeCell ref="Y54:Z54"/>
    <mergeCell ref="AA54:AB54"/>
    <mergeCell ref="AC54:AD54"/>
    <mergeCell ref="AI54:AJ54"/>
    <mergeCell ref="AE52:AF52"/>
    <mergeCell ref="AG52:AH52"/>
    <mergeCell ref="AI53:AJ53"/>
    <mergeCell ref="AK53:AL53"/>
    <mergeCell ref="AM53:AN53"/>
    <mergeCell ref="W52:X52"/>
    <mergeCell ref="Y52:Z52"/>
    <mergeCell ref="AA52:AB52"/>
    <mergeCell ref="AC52:AD52"/>
    <mergeCell ref="AI52:AJ52"/>
    <mergeCell ref="AK52:AL52"/>
    <mergeCell ref="AM52:AN52"/>
    <mergeCell ref="AO52:AP52"/>
    <mergeCell ref="AQ52:AR52"/>
    <mergeCell ref="AO53:AP53"/>
    <mergeCell ref="AQ53:AR53"/>
    <mergeCell ref="AS53:AT53"/>
    <mergeCell ref="AV13:AW13"/>
    <mergeCell ref="AY13:AZ13"/>
    <mergeCell ref="AM16:AQ16"/>
    <mergeCell ref="AR16:AS16"/>
    <mergeCell ref="AT16:AU16"/>
    <mergeCell ref="S17:AD17"/>
    <mergeCell ref="A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P13:AQ13"/>
    <mergeCell ref="AR13:AS13"/>
    <mergeCell ref="A27:R27"/>
    <mergeCell ref="AR27:AS27"/>
    <mergeCell ref="AT27:AU27"/>
    <mergeCell ref="AV27:AW27"/>
    <mergeCell ref="AY27:AZ27"/>
    <mergeCell ref="B28:R28"/>
    <mergeCell ref="X28:Y28"/>
    <mergeCell ref="AA28:AB28"/>
    <mergeCell ref="AC28:AD28"/>
    <mergeCell ref="AF28:AG28"/>
    <mergeCell ref="AH28:AI28"/>
    <mergeCell ref="AK28:AL28"/>
    <mergeCell ref="AM28:AN28"/>
    <mergeCell ref="AP28:AQ28"/>
    <mergeCell ref="AR28:AS28"/>
    <mergeCell ref="AT28:AU28"/>
    <mergeCell ref="AV28:AW28"/>
    <mergeCell ref="AY28:AZ28"/>
    <mergeCell ref="X31:Y31"/>
    <mergeCell ref="AA31:AB31"/>
    <mergeCell ref="AT31:AU31"/>
    <mergeCell ref="AV31:AW31"/>
    <mergeCell ref="AC32:AD32"/>
    <mergeCell ref="AF32:AG32"/>
    <mergeCell ref="AT32:AU32"/>
    <mergeCell ref="AV32:AW32"/>
    <mergeCell ref="A35:R35"/>
    <mergeCell ref="U35:V35"/>
    <mergeCell ref="W35:X35"/>
    <mergeCell ref="Y35:Z35"/>
    <mergeCell ref="AE35:AF35"/>
    <mergeCell ref="AG35:AH35"/>
    <mergeCell ref="AI35:AJ35"/>
    <mergeCell ref="AO35:AP35"/>
    <mergeCell ref="AQ35:AR35"/>
    <mergeCell ref="AF31:AG31"/>
    <mergeCell ref="AM31:AN31"/>
    <mergeCell ref="AP31:AQ31"/>
    <mergeCell ref="B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W37:AX37"/>
    <mergeCell ref="AY37:AZ37"/>
    <mergeCell ref="B38:R38"/>
    <mergeCell ref="A44:R44"/>
    <mergeCell ref="AR44:AS44"/>
    <mergeCell ref="AT44:AU44"/>
    <mergeCell ref="AV44:AW44"/>
    <mergeCell ref="AY44:AZ44"/>
    <mergeCell ref="B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S41:T41"/>
    <mergeCell ref="U41:V41"/>
    <mergeCell ref="W41:X41"/>
    <mergeCell ref="Y41:Z41"/>
    <mergeCell ref="AA41:AB41"/>
    <mergeCell ref="AC41:AD41"/>
    <mergeCell ref="AE41:AF41"/>
    <mergeCell ref="S47:T47"/>
    <mergeCell ref="V47:W47"/>
    <mergeCell ref="X47:Y47"/>
    <mergeCell ref="AA47:AB47"/>
    <mergeCell ref="AH47:AI47"/>
    <mergeCell ref="AK47:AL47"/>
    <mergeCell ref="AM47:AN47"/>
    <mergeCell ref="AP47:AQ47"/>
    <mergeCell ref="AR47:AS47"/>
    <mergeCell ref="AC46:AD46"/>
    <mergeCell ref="AF46:AG46"/>
    <mergeCell ref="AH46:AI46"/>
    <mergeCell ref="AK46:AL46"/>
    <mergeCell ref="AM46:AN46"/>
    <mergeCell ref="AP46:AQ46"/>
    <mergeCell ref="AR46:AS46"/>
    <mergeCell ref="AT46:AU46"/>
    <mergeCell ref="AV46:AW46"/>
    <mergeCell ref="B48:R48"/>
    <mergeCell ref="S48:T48"/>
    <mergeCell ref="V48:W48"/>
    <mergeCell ref="X48:Y48"/>
    <mergeCell ref="AA48:AB48"/>
    <mergeCell ref="AC48:AD48"/>
    <mergeCell ref="AF48:AG48"/>
    <mergeCell ref="AM48:AN48"/>
    <mergeCell ref="AY52:AZ52"/>
    <mergeCell ref="B49:R49"/>
    <mergeCell ref="S49:T49"/>
    <mergeCell ref="V49:W49"/>
    <mergeCell ref="X49:Y49"/>
    <mergeCell ref="AA49:AB49"/>
    <mergeCell ref="AC49:AD49"/>
    <mergeCell ref="AF49:AG49"/>
    <mergeCell ref="AH49:AI49"/>
    <mergeCell ref="AK49:AL49"/>
    <mergeCell ref="AU52:AV52"/>
    <mergeCell ref="AW52:AX52"/>
    <mergeCell ref="S51:AD51"/>
    <mergeCell ref="A52:R52"/>
    <mergeCell ref="S52:T52"/>
    <mergeCell ref="U52:V52"/>
    <mergeCell ref="B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U53:AV53"/>
    <mergeCell ref="AW53:AX53"/>
    <mergeCell ref="AY53:AZ53"/>
    <mergeCell ref="AU54:AV54"/>
    <mergeCell ref="AW54:AX54"/>
    <mergeCell ref="AY54:AZ54"/>
    <mergeCell ref="AY55:AZ55"/>
    <mergeCell ref="AU55:AV55"/>
    <mergeCell ref="AW55:AX55"/>
    <mergeCell ref="AY56:AZ56"/>
    <mergeCell ref="B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AU56:AV56"/>
    <mergeCell ref="AW56:AX56"/>
    <mergeCell ref="AS56:AT56"/>
    <mergeCell ref="B56:R56"/>
    <mergeCell ref="S56:T56"/>
    <mergeCell ref="U56:V56"/>
    <mergeCell ref="AK54:AL54"/>
    <mergeCell ref="AM54:AN54"/>
    <mergeCell ref="AO54:AP54"/>
    <mergeCell ref="S54:T54"/>
    <mergeCell ref="AH62:AI62"/>
    <mergeCell ref="AK62:AL62"/>
    <mergeCell ref="AM62:AN62"/>
    <mergeCell ref="AP62:AQ62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B54:R54"/>
    <mergeCell ref="AE54:AF54"/>
    <mergeCell ref="AG54:AH54"/>
    <mergeCell ref="AI55:AJ55"/>
    <mergeCell ref="AK55:AL55"/>
    <mergeCell ref="AM55:AN55"/>
    <mergeCell ref="AO55:AP55"/>
    <mergeCell ref="AQ55:AR55"/>
    <mergeCell ref="AQ54:AR54"/>
    <mergeCell ref="B55:R55"/>
    <mergeCell ref="AS54:AT54"/>
    <mergeCell ref="AO58:AP58"/>
    <mergeCell ref="AQ58:AR58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5:AT55"/>
    <mergeCell ref="AY58:AZ58"/>
    <mergeCell ref="A61:R61"/>
    <mergeCell ref="AR61:AS61"/>
    <mergeCell ref="AT61:AU61"/>
    <mergeCell ref="AV61:AW61"/>
    <mergeCell ref="AY61:AZ61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S58:AT58"/>
    <mergeCell ref="AU58:AV58"/>
    <mergeCell ref="AW58:AX58"/>
    <mergeCell ref="AM64:AN64"/>
    <mergeCell ref="AP64:AQ64"/>
    <mergeCell ref="AR62:AS62"/>
    <mergeCell ref="AT62:AU62"/>
    <mergeCell ref="AV62:AW62"/>
    <mergeCell ref="AY62:AZ62"/>
    <mergeCell ref="B63:R63"/>
    <mergeCell ref="S63:T63"/>
    <mergeCell ref="V63:W63"/>
    <mergeCell ref="AC63:AD63"/>
    <mergeCell ref="AF63:AG63"/>
    <mergeCell ref="AH63:AI63"/>
    <mergeCell ref="AK63:AL63"/>
    <mergeCell ref="AM63:AN63"/>
    <mergeCell ref="AP63:AQ63"/>
    <mergeCell ref="AR63:AS63"/>
    <mergeCell ref="AT63:AU63"/>
    <mergeCell ref="AV63:AW63"/>
    <mergeCell ref="AY63:AZ63"/>
    <mergeCell ref="B62:R62"/>
    <mergeCell ref="X62:Y62"/>
    <mergeCell ref="AA62:AB62"/>
    <mergeCell ref="AC62:AD62"/>
    <mergeCell ref="AF62:AG62"/>
    <mergeCell ref="AR64:AS64"/>
    <mergeCell ref="AT64:AU64"/>
    <mergeCell ref="AV64:AW64"/>
    <mergeCell ref="AY64:AZ64"/>
    <mergeCell ref="B65:R65"/>
    <mergeCell ref="S65:T65"/>
    <mergeCell ref="V65:W65"/>
    <mergeCell ref="X65:Y65"/>
    <mergeCell ref="AA65:AB65"/>
    <mergeCell ref="AC65:AD65"/>
    <mergeCell ref="AF65:AG65"/>
    <mergeCell ref="AM65:AN65"/>
    <mergeCell ref="AP65:AQ65"/>
    <mergeCell ref="AR65:AS65"/>
    <mergeCell ref="AT65:AU65"/>
    <mergeCell ref="AV65:AW65"/>
    <mergeCell ref="AY65:AZ65"/>
    <mergeCell ref="B64:R64"/>
    <mergeCell ref="S64:T64"/>
    <mergeCell ref="V64:W64"/>
    <mergeCell ref="X64:Y64"/>
    <mergeCell ref="AA64:AB64"/>
    <mergeCell ref="AH64:AI64"/>
    <mergeCell ref="AK64:AL64"/>
    <mergeCell ref="B66:R66"/>
    <mergeCell ref="S66:T66"/>
    <mergeCell ref="V66:W66"/>
    <mergeCell ref="X66:Y66"/>
    <mergeCell ref="AA66:AB66"/>
    <mergeCell ref="AC66:AD66"/>
    <mergeCell ref="AF66:AG66"/>
    <mergeCell ref="AH66:AI66"/>
    <mergeCell ref="AK66:AL66"/>
    <mergeCell ref="AR66:AS66"/>
    <mergeCell ref="AT66:AU66"/>
    <mergeCell ref="AV66:AW66"/>
    <mergeCell ref="AY66:AZ66"/>
    <mergeCell ref="AM67:AQ67"/>
    <mergeCell ref="AR67:AS67"/>
    <mergeCell ref="AT67:AU67"/>
    <mergeCell ref="AY67:AZ67"/>
    <mergeCell ref="S68:AD68"/>
    <mergeCell ref="A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B70:R70"/>
    <mergeCell ref="S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AS70:AT70"/>
    <mergeCell ref="AU70:AV70"/>
    <mergeCell ref="AW70:AX70"/>
    <mergeCell ref="AY70:AZ70"/>
    <mergeCell ref="B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AU71:AV71"/>
    <mergeCell ref="AW71:AX71"/>
    <mergeCell ref="AY71:AZ71"/>
    <mergeCell ref="B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AU72:AV72"/>
    <mergeCell ref="AW72:AX72"/>
    <mergeCell ref="AY72:AZ72"/>
    <mergeCell ref="B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O73:AP73"/>
    <mergeCell ref="AQ73:AR73"/>
    <mergeCell ref="AS73:AT73"/>
    <mergeCell ref="AU73:AV73"/>
    <mergeCell ref="AW73:AX73"/>
    <mergeCell ref="AY73:AZ73"/>
    <mergeCell ref="B74:R74"/>
    <mergeCell ref="S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AU74:AV74"/>
    <mergeCell ref="AW74:AX74"/>
    <mergeCell ref="AY74:AZ74"/>
    <mergeCell ref="S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AY75:AZ75"/>
    <mergeCell ref="AR78:AV78"/>
    <mergeCell ref="AW78:BA78"/>
    <mergeCell ref="A79:C79"/>
    <mergeCell ref="D79:H79"/>
    <mergeCell ref="I79:W79"/>
    <mergeCell ref="Y79:AC79"/>
    <mergeCell ref="AD79:AQ79"/>
    <mergeCell ref="AR79:AS79"/>
    <mergeCell ref="AU79:AV79"/>
    <mergeCell ref="AW79:AX79"/>
    <mergeCell ref="AZ79:BA79"/>
    <mergeCell ref="A80:C80"/>
    <mergeCell ref="D80:H80"/>
    <mergeCell ref="I80:W80"/>
    <mergeCell ref="Y80:AC80"/>
    <mergeCell ref="AD80:AQ80"/>
    <mergeCell ref="AR80:AS80"/>
    <mergeCell ref="AU80:AV80"/>
    <mergeCell ref="AW80:AX80"/>
    <mergeCell ref="AZ80:BA80"/>
    <mergeCell ref="A81:C81"/>
    <mergeCell ref="D81:H81"/>
    <mergeCell ref="I81:W81"/>
    <mergeCell ref="Y81:AC81"/>
    <mergeCell ref="AR81:AS81"/>
    <mergeCell ref="AU81:AV81"/>
    <mergeCell ref="AW81:AX81"/>
    <mergeCell ref="AZ81:BA81"/>
    <mergeCell ref="A82:C82"/>
    <mergeCell ref="D82:H82"/>
    <mergeCell ref="I82:W82"/>
    <mergeCell ref="Y82:AC82"/>
    <mergeCell ref="AR82:AS82"/>
    <mergeCell ref="AU82:AV82"/>
    <mergeCell ref="AW82:AX82"/>
    <mergeCell ref="AZ82:BA82"/>
    <mergeCell ref="A83:C83"/>
    <mergeCell ref="D83:H83"/>
    <mergeCell ref="I83:W83"/>
    <mergeCell ref="Y83:AC83"/>
    <mergeCell ref="AD83:AQ83"/>
    <mergeCell ref="AR83:AS83"/>
    <mergeCell ref="AU83:AV83"/>
    <mergeCell ref="A84:C84"/>
    <mergeCell ref="D84:H84"/>
    <mergeCell ref="I84:W84"/>
    <mergeCell ref="Y84:AC84"/>
    <mergeCell ref="AD84:AQ84"/>
    <mergeCell ref="AR84:AS84"/>
    <mergeCell ref="AU84:AV84"/>
    <mergeCell ref="A85:C85"/>
    <mergeCell ref="D85:H85"/>
    <mergeCell ref="I85:W85"/>
    <mergeCell ref="Y85:AC85"/>
    <mergeCell ref="AR85:AS85"/>
    <mergeCell ref="AU85:AV85"/>
    <mergeCell ref="A86:C86"/>
    <mergeCell ref="D86:H86"/>
    <mergeCell ref="I86:W86"/>
    <mergeCell ref="Y86:AC86"/>
    <mergeCell ref="AR86:AS86"/>
    <mergeCell ref="AU86:AV86"/>
    <mergeCell ref="AR88:AV88"/>
    <mergeCell ref="AW88:BA88"/>
    <mergeCell ref="A89:C89"/>
    <mergeCell ref="D89:H89"/>
    <mergeCell ref="I89:W89"/>
    <mergeCell ref="Y89:AC89"/>
    <mergeCell ref="AD89:AQ89"/>
    <mergeCell ref="AR89:AS89"/>
    <mergeCell ref="AU89:AV89"/>
    <mergeCell ref="AW89:AX89"/>
    <mergeCell ref="AZ89:BA89"/>
    <mergeCell ref="A90:C90"/>
    <mergeCell ref="D90:H90"/>
    <mergeCell ref="I90:W90"/>
    <mergeCell ref="Y90:AC90"/>
    <mergeCell ref="AD90:AQ90"/>
    <mergeCell ref="AR90:AS90"/>
    <mergeCell ref="AU90:AV90"/>
    <mergeCell ref="AW90:AX90"/>
    <mergeCell ref="AZ90:BA90"/>
    <mergeCell ref="A91:C91"/>
    <mergeCell ref="D91:H91"/>
    <mergeCell ref="I91:W91"/>
    <mergeCell ref="Y91:AC91"/>
    <mergeCell ref="AR91:AS91"/>
    <mergeCell ref="AU91:AV91"/>
    <mergeCell ref="AW91:AX91"/>
    <mergeCell ref="AZ91:BA91"/>
    <mergeCell ref="A92:C92"/>
    <mergeCell ref="D92:H92"/>
    <mergeCell ref="I92:W92"/>
    <mergeCell ref="Y92:AC92"/>
    <mergeCell ref="AR92:AS92"/>
    <mergeCell ref="AU92:AV92"/>
    <mergeCell ref="AW92:AX92"/>
    <mergeCell ref="AZ92:BA92"/>
    <mergeCell ref="AR94:AV94"/>
    <mergeCell ref="AW94:BA94"/>
    <mergeCell ref="A95:C95"/>
    <mergeCell ref="D95:H95"/>
    <mergeCell ref="I95:W95"/>
    <mergeCell ref="Y95:AC95"/>
    <mergeCell ref="AD95:AQ95"/>
    <mergeCell ref="AR95:AS95"/>
    <mergeCell ref="AU95:AV95"/>
    <mergeCell ref="AW95:AX95"/>
    <mergeCell ref="AZ95:BA95"/>
    <mergeCell ref="A96:C96"/>
    <mergeCell ref="D96:H96"/>
    <mergeCell ref="I96:W96"/>
    <mergeCell ref="Y96:AC96"/>
    <mergeCell ref="AD96:AQ96"/>
    <mergeCell ref="AR96:AS96"/>
    <mergeCell ref="AU96:AV96"/>
    <mergeCell ref="AW96:AX96"/>
    <mergeCell ref="AZ96:BA96"/>
    <mergeCell ref="AR98:AV98"/>
    <mergeCell ref="AW98:BA98"/>
    <mergeCell ref="A99:C99"/>
    <mergeCell ref="D99:H99"/>
    <mergeCell ref="I99:W99"/>
    <mergeCell ref="Y99:AC99"/>
    <mergeCell ref="AD99:AQ99"/>
    <mergeCell ref="AR99:AS99"/>
    <mergeCell ref="AU99:AV99"/>
    <mergeCell ref="AW99:AX99"/>
    <mergeCell ref="AZ99:BA9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A56"/>
  <sheetViews>
    <sheetView showGridLines="0" topLeftCell="A6" workbookViewId="0">
      <selection activeCell="BE12" sqref="BE12"/>
    </sheetView>
  </sheetViews>
  <sheetFormatPr defaultRowHeight="12.75"/>
  <cols>
    <col min="1" max="1" width="3" style="40" customWidth="1"/>
    <col min="2" max="53" width="1.7109375" style="40" customWidth="1"/>
    <col min="54" max="16384" width="9.140625" style="40"/>
  </cols>
  <sheetData>
    <row r="1" spans="1:53" ht="19.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</row>
    <row r="2" spans="1:53">
      <c r="A2" s="364" t="s">
        <v>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</row>
    <row r="3" spans="1:53">
      <c r="A3" s="365" t="s">
        <v>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</row>
    <row r="4" spans="1:53">
      <c r="A4" s="365" t="s">
        <v>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</row>
    <row r="5" spans="1:53">
      <c r="A5" s="366" t="s">
        <v>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</row>
    <row r="6" spans="1:5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ht="22.5">
      <c r="A7" s="367" t="s">
        <v>87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</row>
    <row r="8" spans="1:53" ht="23.2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</row>
    <row r="9" spans="1:53" ht="19.5" thickBot="1">
      <c r="A9" s="41" t="s">
        <v>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6"/>
      <c r="X9" s="42"/>
      <c r="Y9" s="42"/>
      <c r="Z9" s="46" t="s">
        <v>74</v>
      </c>
      <c r="AA9" s="42"/>
      <c r="AB9" s="42"/>
      <c r="AC9" s="42"/>
      <c r="AD9" s="42"/>
      <c r="AE9" s="42"/>
      <c r="AF9" s="42"/>
      <c r="AG9" s="42"/>
      <c r="AH9" s="46"/>
      <c r="AI9" s="54"/>
      <c r="AJ9" s="42"/>
      <c r="AK9" s="46"/>
      <c r="AL9" s="42"/>
      <c r="AM9" s="42"/>
      <c r="AN9" s="42"/>
      <c r="AO9" s="54"/>
      <c r="AP9" s="42"/>
      <c r="AQ9" s="42"/>
      <c r="AR9" s="46"/>
      <c r="AS9" s="42"/>
      <c r="AT9" s="54"/>
      <c r="AU9" s="42"/>
      <c r="AV9" s="42"/>
      <c r="AW9" s="54"/>
      <c r="AX9" s="42"/>
      <c r="AY9" s="42"/>
      <c r="AZ9" s="42"/>
      <c r="BA9" s="42"/>
    </row>
    <row r="10" spans="1:53" s="42" customFormat="1" ht="14.25" thickTop="1" thickBot="1">
      <c r="A10" s="196" t="s">
        <v>38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8"/>
      <c r="S10" s="82">
        <v>1</v>
      </c>
      <c r="T10" s="83"/>
      <c r="U10" s="83"/>
      <c r="V10" s="83"/>
      <c r="W10" s="83"/>
      <c r="X10" s="84">
        <v>2</v>
      </c>
      <c r="Y10" s="83"/>
      <c r="Z10" s="83"/>
      <c r="AA10" s="83"/>
      <c r="AB10" s="83"/>
      <c r="AC10" s="84">
        <v>3</v>
      </c>
      <c r="AD10" s="83"/>
      <c r="AE10" s="83"/>
      <c r="AF10" s="83"/>
      <c r="AG10" s="83"/>
      <c r="AH10" s="84">
        <v>4</v>
      </c>
      <c r="AI10" s="83"/>
      <c r="AJ10" s="83"/>
      <c r="AK10" s="83"/>
      <c r="AL10" s="83"/>
      <c r="AM10" s="84">
        <v>5</v>
      </c>
      <c r="AN10" s="83"/>
      <c r="AO10" s="83"/>
      <c r="AP10" s="83"/>
      <c r="AQ10" s="92"/>
      <c r="AR10" s="476" t="s">
        <v>8</v>
      </c>
      <c r="AS10" s="477"/>
      <c r="AT10" s="476" t="s">
        <v>9</v>
      </c>
      <c r="AU10" s="477"/>
      <c r="AV10" s="476" t="s">
        <v>10</v>
      </c>
      <c r="AW10" s="477"/>
      <c r="AX10" s="123"/>
      <c r="AY10" s="428"/>
      <c r="AZ10" s="428"/>
    </row>
    <row r="11" spans="1:53" s="42" customFormat="1" ht="13.5" thickTop="1">
      <c r="A11" s="55">
        <v>1</v>
      </c>
      <c r="B11" s="493" t="s">
        <v>128</v>
      </c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5"/>
      <c r="S11" s="93"/>
      <c r="T11" s="94"/>
      <c r="U11" s="94"/>
      <c r="V11" s="94"/>
      <c r="W11" s="94"/>
      <c r="X11" s="501"/>
      <c r="Y11" s="502"/>
      <c r="Z11" s="74" t="s">
        <v>11</v>
      </c>
      <c r="AA11" s="465"/>
      <c r="AB11" s="503"/>
      <c r="AC11" s="464"/>
      <c r="AD11" s="465"/>
      <c r="AE11" s="74" t="s">
        <v>11</v>
      </c>
      <c r="AF11" s="465"/>
      <c r="AG11" s="503"/>
      <c r="AH11" s="461">
        <v>0</v>
      </c>
      <c r="AI11" s="462"/>
      <c r="AJ11" s="167" t="s">
        <v>11</v>
      </c>
      <c r="AK11" s="462">
        <v>4</v>
      </c>
      <c r="AL11" s="463"/>
      <c r="AM11" s="464"/>
      <c r="AN11" s="465"/>
      <c r="AO11" s="74" t="s">
        <v>11</v>
      </c>
      <c r="AP11" s="465"/>
      <c r="AQ11" s="483"/>
      <c r="AR11" s="484">
        <f>SUM(D11+I11+N11+S11+X11+AC11+AH11+AM11)</f>
        <v>0</v>
      </c>
      <c r="AS11" s="485"/>
      <c r="AT11" s="484">
        <f>SUM(G11+L11+Q11+V11+AA11+AF11+AK11+AP11)</f>
        <v>4</v>
      </c>
      <c r="AU11" s="485"/>
      <c r="AV11" s="486">
        <v>0</v>
      </c>
      <c r="AW11" s="487"/>
      <c r="AX11" s="124"/>
      <c r="AY11" s="394"/>
      <c r="AZ11" s="394"/>
    </row>
    <row r="12" spans="1:53" s="42" customFormat="1">
      <c r="A12" s="56">
        <v>2</v>
      </c>
      <c r="B12" s="421" t="s">
        <v>150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3"/>
      <c r="S12" s="504"/>
      <c r="T12" s="473"/>
      <c r="U12" s="90" t="s">
        <v>11</v>
      </c>
      <c r="V12" s="473"/>
      <c r="W12" s="474"/>
      <c r="X12" s="60"/>
      <c r="Y12" s="61"/>
      <c r="Z12" s="61"/>
      <c r="AA12" s="61"/>
      <c r="AB12" s="61"/>
      <c r="AC12" s="480"/>
      <c r="AD12" s="481"/>
      <c r="AE12" s="90" t="s">
        <v>11</v>
      </c>
      <c r="AF12" s="481"/>
      <c r="AG12" s="491"/>
      <c r="AH12" s="472">
        <v>4</v>
      </c>
      <c r="AI12" s="473"/>
      <c r="AJ12" s="121" t="s">
        <v>11</v>
      </c>
      <c r="AK12" s="473">
        <v>0</v>
      </c>
      <c r="AL12" s="474"/>
      <c r="AM12" s="472">
        <v>2</v>
      </c>
      <c r="AN12" s="473"/>
      <c r="AO12" s="121" t="s">
        <v>11</v>
      </c>
      <c r="AP12" s="473">
        <v>1</v>
      </c>
      <c r="AQ12" s="475"/>
      <c r="AR12" s="395">
        <f>SUM(D12+I12+N12+S12+X12+AC12+AH12+AM12)</f>
        <v>6</v>
      </c>
      <c r="AS12" s="396"/>
      <c r="AT12" s="395">
        <f>SUM(G12+L12+Q12+V12+AA12+AF12+AK12+AP12)</f>
        <v>1</v>
      </c>
      <c r="AU12" s="396"/>
      <c r="AV12" s="400">
        <v>6</v>
      </c>
      <c r="AW12" s="401"/>
      <c r="AX12" s="124"/>
      <c r="AY12" s="394"/>
      <c r="AZ12" s="394"/>
    </row>
    <row r="13" spans="1:53" s="42" customFormat="1">
      <c r="A13" s="56">
        <v>3</v>
      </c>
      <c r="B13" s="421" t="s">
        <v>33</v>
      </c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3"/>
      <c r="S13" s="540"/>
      <c r="T13" s="537"/>
      <c r="U13" s="90" t="s">
        <v>11</v>
      </c>
      <c r="V13" s="537"/>
      <c r="W13" s="538"/>
      <c r="X13" s="472"/>
      <c r="Y13" s="473"/>
      <c r="Z13" s="90" t="s">
        <v>11</v>
      </c>
      <c r="AA13" s="473"/>
      <c r="AB13" s="474"/>
      <c r="AC13" s="60"/>
      <c r="AD13" s="61"/>
      <c r="AE13" s="61"/>
      <c r="AF13" s="61"/>
      <c r="AG13" s="61"/>
      <c r="AH13" s="468"/>
      <c r="AI13" s="451"/>
      <c r="AJ13" s="90" t="s">
        <v>11</v>
      </c>
      <c r="AK13" s="451"/>
      <c r="AL13" s="452"/>
      <c r="AM13" s="472">
        <v>3</v>
      </c>
      <c r="AN13" s="473"/>
      <c r="AO13" s="90" t="s">
        <v>11</v>
      </c>
      <c r="AP13" s="473">
        <v>2</v>
      </c>
      <c r="AQ13" s="475"/>
      <c r="AR13" s="395">
        <f>SUM(D13+I13+N13+S13+X13+AC13+AH13+AM13)</f>
        <v>3</v>
      </c>
      <c r="AS13" s="396"/>
      <c r="AT13" s="395">
        <f>SUM(G13+L13+Q13+V13+AA13+AF13+AK13+AP13)</f>
        <v>2</v>
      </c>
      <c r="AU13" s="396"/>
      <c r="AV13" s="400">
        <v>3</v>
      </c>
      <c r="AW13" s="401"/>
      <c r="AX13" s="124"/>
      <c r="AY13" s="394"/>
      <c r="AZ13" s="394"/>
    </row>
    <row r="14" spans="1:53" s="42" customFormat="1">
      <c r="A14" s="56">
        <v>4</v>
      </c>
      <c r="B14" s="421" t="s">
        <v>83</v>
      </c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3"/>
      <c r="S14" s="466">
        <v>4</v>
      </c>
      <c r="T14" s="454"/>
      <c r="U14" s="121" t="s">
        <v>11</v>
      </c>
      <c r="V14" s="454">
        <v>0</v>
      </c>
      <c r="W14" s="467"/>
      <c r="X14" s="480">
        <v>0</v>
      </c>
      <c r="Y14" s="481"/>
      <c r="Z14" s="166" t="s">
        <v>11</v>
      </c>
      <c r="AA14" s="481">
        <v>4</v>
      </c>
      <c r="AB14" s="491"/>
      <c r="AC14" s="468"/>
      <c r="AD14" s="451"/>
      <c r="AE14" s="90" t="s">
        <v>11</v>
      </c>
      <c r="AF14" s="451"/>
      <c r="AG14" s="452"/>
      <c r="AH14" s="60"/>
      <c r="AI14" s="61"/>
      <c r="AJ14" s="61"/>
      <c r="AK14" s="61"/>
      <c r="AL14" s="61"/>
      <c r="AM14" s="453"/>
      <c r="AN14" s="454"/>
      <c r="AO14" s="90" t="s">
        <v>11</v>
      </c>
      <c r="AP14" s="454"/>
      <c r="AQ14" s="455"/>
      <c r="AR14" s="395">
        <f>SUM(D14+I14+N14+S14+X14+AC14+AH14+AM14)</f>
        <v>4</v>
      </c>
      <c r="AS14" s="396"/>
      <c r="AT14" s="395">
        <f>SUM(G14+L14+Q14+V14+AA14+AF14+AK14+AP14)</f>
        <v>4</v>
      </c>
      <c r="AU14" s="396"/>
      <c r="AV14" s="400">
        <v>3</v>
      </c>
      <c r="AW14" s="401"/>
      <c r="AX14" s="124"/>
      <c r="AY14" s="394"/>
      <c r="AZ14" s="394"/>
    </row>
    <row r="15" spans="1:53" s="42" customFormat="1" ht="13.5" thickBot="1">
      <c r="A15" s="64">
        <v>5</v>
      </c>
      <c r="B15" s="415" t="s">
        <v>58</v>
      </c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7"/>
      <c r="S15" s="441"/>
      <c r="T15" s="442"/>
      <c r="U15" s="91" t="s">
        <v>11</v>
      </c>
      <c r="V15" s="442"/>
      <c r="W15" s="443"/>
      <c r="X15" s="447">
        <v>1</v>
      </c>
      <c r="Y15" s="448"/>
      <c r="Z15" s="120" t="s">
        <v>11</v>
      </c>
      <c r="AA15" s="448">
        <v>2</v>
      </c>
      <c r="AB15" s="449"/>
      <c r="AC15" s="447">
        <v>2</v>
      </c>
      <c r="AD15" s="448"/>
      <c r="AE15" s="91" t="s">
        <v>11</v>
      </c>
      <c r="AF15" s="448">
        <v>3</v>
      </c>
      <c r="AG15" s="449"/>
      <c r="AH15" s="450"/>
      <c r="AI15" s="439"/>
      <c r="AJ15" s="91" t="s">
        <v>11</v>
      </c>
      <c r="AK15" s="439"/>
      <c r="AL15" s="440"/>
      <c r="AM15" s="96"/>
      <c r="AN15" s="97"/>
      <c r="AO15" s="97"/>
      <c r="AP15" s="97"/>
      <c r="AQ15" s="98"/>
      <c r="AR15" s="403">
        <f>SUM(D15+I15+N15+S15+X15+AC15+AH15+AM15)</f>
        <v>3</v>
      </c>
      <c r="AS15" s="404"/>
      <c r="AT15" s="403">
        <f>SUM(G15+L15+Q15+V15+AA15+AF15+AK15+AP15)</f>
        <v>5</v>
      </c>
      <c r="AU15" s="404"/>
      <c r="AV15" s="436">
        <v>0</v>
      </c>
      <c r="AW15" s="437"/>
      <c r="AX15" s="124"/>
      <c r="AY15" s="394"/>
      <c r="AZ15" s="394"/>
    </row>
    <row r="16" spans="1:53" s="42" customFormat="1" ht="14.25" thickTop="1" thickBot="1">
      <c r="A16" s="43"/>
      <c r="N16" s="44"/>
      <c r="S16" s="44"/>
      <c r="X16" s="44"/>
      <c r="AC16" s="44"/>
      <c r="AH16" s="44"/>
      <c r="AM16" s="405" t="s">
        <v>14</v>
      </c>
      <c r="AN16" s="406"/>
      <c r="AO16" s="406"/>
      <c r="AP16" s="406"/>
      <c r="AQ16" s="407"/>
      <c r="AR16" s="408">
        <f>SUM(AR11:AR15)</f>
        <v>16</v>
      </c>
      <c r="AS16" s="409"/>
      <c r="AT16" s="408">
        <f>SUM(AT11:AT15)</f>
        <v>16</v>
      </c>
      <c r="AU16" s="409"/>
      <c r="AV16" s="85"/>
      <c r="AW16" s="99"/>
      <c r="AX16" s="127"/>
      <c r="AY16" s="435"/>
      <c r="AZ16" s="435"/>
    </row>
    <row r="17" spans="1:52" s="42" customFormat="1" ht="12.75" customHeight="1" thickTop="1" thickBot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497" t="s">
        <v>15</v>
      </c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</row>
    <row r="18" spans="1:52" s="42" customFormat="1" ht="14.25" thickTop="1" thickBot="1">
      <c r="A18" s="196" t="s">
        <v>38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8"/>
      <c r="S18" s="262">
        <v>1</v>
      </c>
      <c r="T18" s="263"/>
      <c r="U18" s="264">
        <v>2</v>
      </c>
      <c r="V18" s="263"/>
      <c r="W18" s="264">
        <v>3</v>
      </c>
      <c r="X18" s="263"/>
      <c r="Y18" s="264">
        <v>4</v>
      </c>
      <c r="Z18" s="263"/>
      <c r="AA18" s="264">
        <v>5</v>
      </c>
      <c r="AB18" s="263"/>
      <c r="AC18" s="264">
        <v>6</v>
      </c>
      <c r="AD18" s="263"/>
      <c r="AE18" s="264">
        <v>7</v>
      </c>
      <c r="AF18" s="263"/>
      <c r="AG18" s="264">
        <v>8</v>
      </c>
      <c r="AH18" s="263"/>
      <c r="AI18" s="264">
        <v>9</v>
      </c>
      <c r="AJ18" s="263"/>
      <c r="AK18" s="264">
        <v>10</v>
      </c>
      <c r="AL18" s="263"/>
      <c r="AM18" s="264">
        <v>11</v>
      </c>
      <c r="AN18" s="263"/>
      <c r="AO18" s="264">
        <v>12</v>
      </c>
      <c r="AP18" s="335"/>
      <c r="AQ18" s="414"/>
      <c r="AR18" s="414"/>
      <c r="AS18" s="414"/>
      <c r="AT18" s="414"/>
      <c r="AU18" s="414"/>
      <c r="AV18" s="414"/>
      <c r="AW18" s="428"/>
      <c r="AX18" s="428"/>
      <c r="AY18" s="414"/>
      <c r="AZ18" s="414"/>
    </row>
    <row r="19" spans="1:52" s="42" customFormat="1" ht="13.5" thickTop="1">
      <c r="A19" s="55">
        <v>1</v>
      </c>
      <c r="B19" s="493" t="s">
        <v>128</v>
      </c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5"/>
      <c r="S19" s="431"/>
      <c r="T19" s="425"/>
      <c r="U19" s="425"/>
      <c r="V19" s="425"/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33"/>
      <c r="AL19" s="433"/>
      <c r="AM19" s="433"/>
      <c r="AN19" s="433"/>
      <c r="AO19" s="433"/>
      <c r="AP19" s="434"/>
      <c r="AQ19" s="399"/>
      <c r="AR19" s="399"/>
      <c r="AS19" s="399"/>
      <c r="AT19" s="399"/>
      <c r="AU19" s="399"/>
      <c r="AV19" s="399"/>
      <c r="AW19" s="402"/>
      <c r="AX19" s="402"/>
      <c r="AY19" s="432"/>
      <c r="AZ19" s="432"/>
    </row>
    <row r="20" spans="1:52" s="42" customFormat="1">
      <c r="A20" s="56">
        <v>2</v>
      </c>
      <c r="B20" s="421" t="s">
        <v>150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3"/>
      <c r="S20" s="413" t="s">
        <v>85</v>
      </c>
      <c r="T20" s="398"/>
      <c r="U20" s="397" t="s">
        <v>85</v>
      </c>
      <c r="V20" s="398"/>
      <c r="W20" s="397" t="s">
        <v>85</v>
      </c>
      <c r="X20" s="398"/>
      <c r="Y20" s="397" t="s">
        <v>85</v>
      </c>
      <c r="Z20" s="398"/>
      <c r="AA20" s="397" t="s">
        <v>85</v>
      </c>
      <c r="AB20" s="398"/>
      <c r="AC20" s="397" t="s">
        <v>85</v>
      </c>
      <c r="AD20" s="398"/>
      <c r="AE20" s="397"/>
      <c r="AF20" s="398"/>
      <c r="AG20" s="397"/>
      <c r="AH20" s="398"/>
      <c r="AI20" s="397"/>
      <c r="AJ20" s="398"/>
      <c r="AK20" s="397"/>
      <c r="AL20" s="398"/>
      <c r="AM20" s="397"/>
      <c r="AN20" s="398"/>
      <c r="AO20" s="397"/>
      <c r="AP20" s="424"/>
      <c r="AQ20" s="399"/>
      <c r="AR20" s="399"/>
      <c r="AS20" s="399"/>
      <c r="AT20" s="399"/>
      <c r="AU20" s="399"/>
      <c r="AV20" s="399"/>
      <c r="AW20" s="402"/>
      <c r="AX20" s="402"/>
      <c r="AY20" s="399"/>
      <c r="AZ20" s="399"/>
    </row>
    <row r="21" spans="1:52" s="42" customFormat="1">
      <c r="A21" s="56">
        <v>3</v>
      </c>
      <c r="B21" s="421" t="s">
        <v>33</v>
      </c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3"/>
      <c r="S21" s="413" t="s">
        <v>85</v>
      </c>
      <c r="T21" s="398"/>
      <c r="U21" s="397" t="s">
        <v>85</v>
      </c>
      <c r="V21" s="398"/>
      <c r="W21" s="397" t="s">
        <v>85</v>
      </c>
      <c r="X21" s="398"/>
      <c r="Y21" s="397"/>
      <c r="Z21" s="398"/>
      <c r="AA21" s="397"/>
      <c r="AB21" s="398"/>
      <c r="AC21" s="397"/>
      <c r="AD21" s="398"/>
      <c r="AE21" s="397"/>
      <c r="AF21" s="398"/>
      <c r="AG21" s="397"/>
      <c r="AH21" s="398"/>
      <c r="AI21" s="397"/>
      <c r="AJ21" s="398"/>
      <c r="AK21" s="397"/>
      <c r="AL21" s="398"/>
      <c r="AM21" s="397"/>
      <c r="AN21" s="398"/>
      <c r="AO21" s="397"/>
      <c r="AP21" s="424"/>
      <c r="AQ21" s="399"/>
      <c r="AR21" s="399"/>
      <c r="AS21" s="399"/>
      <c r="AT21" s="399"/>
      <c r="AU21" s="399"/>
      <c r="AV21" s="399"/>
      <c r="AW21" s="402"/>
      <c r="AX21" s="402"/>
      <c r="AY21" s="399"/>
      <c r="AZ21" s="399"/>
    </row>
    <row r="22" spans="1:52" s="42" customFormat="1">
      <c r="A22" s="56">
        <v>4</v>
      </c>
      <c r="B22" s="421" t="s">
        <v>83</v>
      </c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3"/>
      <c r="S22" s="413" t="s">
        <v>85</v>
      </c>
      <c r="T22" s="398"/>
      <c r="U22" s="397" t="s">
        <v>85</v>
      </c>
      <c r="V22" s="398"/>
      <c r="W22" s="397" t="s">
        <v>85</v>
      </c>
      <c r="X22" s="398"/>
      <c r="Y22" s="397"/>
      <c r="Z22" s="398"/>
      <c r="AA22" s="397"/>
      <c r="AB22" s="398"/>
      <c r="AC22" s="397"/>
      <c r="AD22" s="398"/>
      <c r="AE22" s="397"/>
      <c r="AF22" s="398"/>
      <c r="AG22" s="397"/>
      <c r="AH22" s="398"/>
      <c r="AI22" s="397"/>
      <c r="AJ22" s="398"/>
      <c r="AK22" s="331"/>
      <c r="AL22" s="332"/>
      <c r="AM22" s="331"/>
      <c r="AN22" s="332"/>
      <c r="AO22" s="331"/>
      <c r="AP22" s="383"/>
      <c r="AQ22" s="399"/>
      <c r="AR22" s="399"/>
      <c r="AS22" s="399"/>
      <c r="AT22" s="399"/>
      <c r="AU22" s="399"/>
      <c r="AV22" s="399"/>
      <c r="AW22" s="402"/>
      <c r="AX22" s="402"/>
      <c r="AY22" s="399"/>
      <c r="AZ22" s="399"/>
    </row>
    <row r="23" spans="1:52" s="42" customFormat="1" ht="13.5" thickBot="1">
      <c r="A23" s="64">
        <v>5</v>
      </c>
      <c r="B23" s="415" t="s">
        <v>58</v>
      </c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7"/>
      <c r="S23" s="418"/>
      <c r="T23" s="419"/>
      <c r="U23" s="420"/>
      <c r="V23" s="419"/>
      <c r="W23" s="420"/>
      <c r="X23" s="419"/>
      <c r="Y23" s="420"/>
      <c r="Z23" s="419"/>
      <c r="AA23" s="420"/>
      <c r="AB23" s="419"/>
      <c r="AC23" s="420"/>
      <c r="AD23" s="419"/>
      <c r="AE23" s="391"/>
      <c r="AF23" s="392"/>
      <c r="AG23" s="391"/>
      <c r="AH23" s="392"/>
      <c r="AI23" s="391"/>
      <c r="AJ23" s="392"/>
      <c r="AK23" s="391"/>
      <c r="AL23" s="392"/>
      <c r="AM23" s="391"/>
      <c r="AN23" s="392"/>
      <c r="AO23" s="391"/>
      <c r="AP23" s="393"/>
      <c r="AQ23" s="399"/>
      <c r="AR23" s="399"/>
      <c r="AS23" s="399"/>
      <c r="AT23" s="399"/>
      <c r="AU23" s="399"/>
      <c r="AV23" s="399"/>
      <c r="AW23" s="402"/>
      <c r="AX23" s="402"/>
      <c r="AY23" s="399"/>
      <c r="AZ23" s="399"/>
    </row>
    <row r="24" spans="1:52" s="42" customFormat="1" ht="14.25" thickTop="1" thickBot="1">
      <c r="A24" s="43"/>
      <c r="S24" s="262">
        <v>12</v>
      </c>
      <c r="T24" s="263"/>
      <c r="U24" s="264">
        <v>11</v>
      </c>
      <c r="V24" s="263"/>
      <c r="W24" s="264">
        <v>10</v>
      </c>
      <c r="X24" s="263"/>
      <c r="Y24" s="264">
        <v>9</v>
      </c>
      <c r="Z24" s="263"/>
      <c r="AA24" s="264">
        <v>8</v>
      </c>
      <c r="AB24" s="263"/>
      <c r="AC24" s="264">
        <v>7</v>
      </c>
      <c r="AD24" s="263"/>
      <c r="AE24" s="264">
        <v>6</v>
      </c>
      <c r="AF24" s="263"/>
      <c r="AG24" s="264">
        <v>5</v>
      </c>
      <c r="AH24" s="263"/>
      <c r="AI24" s="264">
        <v>4</v>
      </c>
      <c r="AJ24" s="263"/>
      <c r="AK24" s="264">
        <v>3</v>
      </c>
      <c r="AL24" s="263"/>
      <c r="AM24" s="264">
        <v>2</v>
      </c>
      <c r="AN24" s="263"/>
      <c r="AO24" s="264">
        <v>1</v>
      </c>
      <c r="AP24" s="335"/>
      <c r="AQ24" s="414"/>
      <c r="AR24" s="414"/>
      <c r="AS24" s="414"/>
      <c r="AT24" s="414"/>
      <c r="AU24" s="414"/>
      <c r="AV24" s="414"/>
      <c r="AW24" s="414"/>
      <c r="AX24" s="414"/>
      <c r="AY24" s="414"/>
      <c r="AZ24" s="414"/>
    </row>
    <row r="25" spans="1:52" ht="13.5" thickTop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101"/>
      <c r="AJ25" s="101"/>
      <c r="AK25" s="102" t="s">
        <v>16</v>
      </c>
      <c r="AL25" s="101"/>
      <c r="AM25" s="101"/>
      <c r="AN25" s="101"/>
      <c r="AO25" s="42"/>
      <c r="AP25" s="42"/>
      <c r="AQ25" s="65"/>
      <c r="AR25" s="42"/>
      <c r="AS25" s="42"/>
      <c r="AT25" s="42"/>
      <c r="AU25" s="42"/>
      <c r="AV25" s="42"/>
      <c r="AW25" s="65"/>
      <c r="AX25" s="42"/>
      <c r="AY25" s="42"/>
      <c r="AZ25" s="42"/>
    </row>
    <row r="26" spans="1:52" ht="13.5" thickBot="1"/>
    <row r="27" spans="1:52" s="42" customFormat="1" ht="14.25" thickTop="1" thickBot="1">
      <c r="A27" s="196" t="s">
        <v>39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8"/>
      <c r="S27" s="82">
        <v>1</v>
      </c>
      <c r="T27" s="83"/>
      <c r="U27" s="83"/>
      <c r="V27" s="83"/>
      <c r="W27" s="83"/>
      <c r="X27" s="84">
        <v>2</v>
      </c>
      <c r="Y27" s="83"/>
      <c r="Z27" s="83"/>
      <c r="AA27" s="83"/>
      <c r="AB27" s="83"/>
      <c r="AC27" s="84">
        <v>3</v>
      </c>
      <c r="AD27" s="83"/>
      <c r="AE27" s="83"/>
      <c r="AF27" s="83"/>
      <c r="AG27" s="83"/>
      <c r="AH27" s="84">
        <v>4</v>
      </c>
      <c r="AI27" s="83"/>
      <c r="AJ27" s="83"/>
      <c r="AK27" s="83"/>
      <c r="AL27" s="83"/>
      <c r="AM27" s="84">
        <v>5</v>
      </c>
      <c r="AN27" s="83"/>
      <c r="AO27" s="83"/>
      <c r="AP27" s="83"/>
      <c r="AQ27" s="92"/>
      <c r="AR27" s="476" t="s">
        <v>8</v>
      </c>
      <c r="AS27" s="477"/>
      <c r="AT27" s="476" t="s">
        <v>9</v>
      </c>
      <c r="AU27" s="477"/>
      <c r="AV27" s="476" t="s">
        <v>10</v>
      </c>
      <c r="AW27" s="477"/>
      <c r="AX27" s="123"/>
      <c r="AY27" s="428"/>
      <c r="AZ27" s="428"/>
    </row>
    <row r="28" spans="1:52" s="42" customFormat="1" ht="13.5" thickTop="1">
      <c r="A28" s="55">
        <v>1</v>
      </c>
      <c r="B28" s="493" t="s">
        <v>75</v>
      </c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5"/>
      <c r="S28" s="93"/>
      <c r="T28" s="94"/>
      <c r="U28" s="94"/>
      <c r="V28" s="94"/>
      <c r="W28" s="94"/>
      <c r="X28" s="501"/>
      <c r="Y28" s="502"/>
      <c r="Z28" s="74" t="s">
        <v>11</v>
      </c>
      <c r="AA28" s="465"/>
      <c r="AB28" s="503"/>
      <c r="AC28" s="464"/>
      <c r="AD28" s="465"/>
      <c r="AE28" s="74" t="s">
        <v>11</v>
      </c>
      <c r="AF28" s="465"/>
      <c r="AG28" s="503"/>
      <c r="AH28" s="461"/>
      <c r="AI28" s="462"/>
      <c r="AJ28" s="74" t="s">
        <v>11</v>
      </c>
      <c r="AK28" s="462"/>
      <c r="AL28" s="463"/>
      <c r="AM28" s="464"/>
      <c r="AN28" s="465"/>
      <c r="AO28" s="74" t="s">
        <v>11</v>
      </c>
      <c r="AP28" s="465"/>
      <c r="AQ28" s="483"/>
      <c r="AR28" s="484">
        <f>SUM(D28+I28+N28+S28+X28+AC28+AH28+AM28)</f>
        <v>0</v>
      </c>
      <c r="AS28" s="485"/>
      <c r="AT28" s="484">
        <f>SUM(G28+L28+Q28+V28+AA28+AF28+AK28+AP28)</f>
        <v>0</v>
      </c>
      <c r="AU28" s="485"/>
      <c r="AV28" s="486"/>
      <c r="AW28" s="487"/>
      <c r="AX28" s="124"/>
      <c r="AY28" s="394"/>
      <c r="AZ28" s="394"/>
    </row>
    <row r="29" spans="1:52" s="42" customFormat="1">
      <c r="A29" s="56">
        <v>2</v>
      </c>
      <c r="B29" s="421" t="s">
        <v>155</v>
      </c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3"/>
      <c r="S29" s="504"/>
      <c r="T29" s="473"/>
      <c r="U29" s="90" t="s">
        <v>11</v>
      </c>
      <c r="V29" s="473"/>
      <c r="W29" s="474"/>
      <c r="X29" s="60"/>
      <c r="Y29" s="61"/>
      <c r="Z29" s="61"/>
      <c r="AA29" s="61"/>
      <c r="AB29" s="61"/>
      <c r="AC29" s="559">
        <v>3</v>
      </c>
      <c r="AD29" s="489"/>
      <c r="AE29" s="175" t="s">
        <v>11</v>
      </c>
      <c r="AF29" s="489">
        <v>3</v>
      </c>
      <c r="AG29" s="490"/>
      <c r="AH29" s="468"/>
      <c r="AI29" s="451"/>
      <c r="AJ29" s="90" t="s">
        <v>11</v>
      </c>
      <c r="AK29" s="451"/>
      <c r="AL29" s="452"/>
      <c r="AM29" s="480"/>
      <c r="AN29" s="481"/>
      <c r="AO29" s="90" t="s">
        <v>11</v>
      </c>
      <c r="AP29" s="481"/>
      <c r="AQ29" s="482"/>
      <c r="AR29" s="395">
        <f>SUM(D29+I29+N29+S29+X29+AC29+AH29+AM29)</f>
        <v>3</v>
      </c>
      <c r="AS29" s="396"/>
      <c r="AT29" s="395">
        <f>SUM(G29+L29+Q29+V29+AA29+AF29+AK29+AP29)</f>
        <v>3</v>
      </c>
      <c r="AU29" s="396"/>
      <c r="AV29" s="400">
        <v>1</v>
      </c>
      <c r="AW29" s="401"/>
      <c r="AX29" s="124"/>
      <c r="AY29" s="394"/>
      <c r="AZ29" s="394"/>
    </row>
    <row r="30" spans="1:52" s="42" customFormat="1">
      <c r="A30" s="56">
        <v>3</v>
      </c>
      <c r="B30" s="421" t="s">
        <v>156</v>
      </c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3"/>
      <c r="S30" s="540"/>
      <c r="T30" s="537"/>
      <c r="U30" s="90" t="s">
        <v>11</v>
      </c>
      <c r="V30" s="537"/>
      <c r="W30" s="538"/>
      <c r="X30" s="559">
        <v>3</v>
      </c>
      <c r="Y30" s="489"/>
      <c r="Z30" s="175" t="s">
        <v>11</v>
      </c>
      <c r="AA30" s="489">
        <v>3</v>
      </c>
      <c r="AB30" s="490"/>
      <c r="AC30" s="60"/>
      <c r="AD30" s="61"/>
      <c r="AE30" s="61"/>
      <c r="AF30" s="61"/>
      <c r="AG30" s="61"/>
      <c r="AH30" s="468"/>
      <c r="AI30" s="451"/>
      <c r="AJ30" s="90" t="s">
        <v>11</v>
      </c>
      <c r="AK30" s="451"/>
      <c r="AL30" s="452"/>
      <c r="AM30" s="472"/>
      <c r="AN30" s="473"/>
      <c r="AO30" s="90" t="s">
        <v>11</v>
      </c>
      <c r="AP30" s="473"/>
      <c r="AQ30" s="475"/>
      <c r="AR30" s="395">
        <f>SUM(D30+I30+N30+S30+X30+AC30+AH30+AM30)</f>
        <v>3</v>
      </c>
      <c r="AS30" s="396"/>
      <c r="AT30" s="395">
        <f>SUM(G30+L30+Q30+V30+AA30+AF30+AK30+AP30)</f>
        <v>3</v>
      </c>
      <c r="AU30" s="396"/>
      <c r="AV30" s="400">
        <v>1</v>
      </c>
      <c r="AW30" s="401"/>
      <c r="AX30" s="124"/>
      <c r="AY30" s="394"/>
      <c r="AZ30" s="394"/>
    </row>
    <row r="31" spans="1:52" s="42" customFormat="1">
      <c r="A31" s="56">
        <v>4</v>
      </c>
      <c r="B31" s="421" t="s">
        <v>82</v>
      </c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3"/>
      <c r="S31" s="466"/>
      <c r="T31" s="454"/>
      <c r="U31" s="90" t="s">
        <v>11</v>
      </c>
      <c r="V31" s="454"/>
      <c r="W31" s="467"/>
      <c r="X31" s="468"/>
      <c r="Y31" s="451"/>
      <c r="Z31" s="90" t="s">
        <v>11</v>
      </c>
      <c r="AA31" s="451"/>
      <c r="AB31" s="452"/>
      <c r="AC31" s="468"/>
      <c r="AD31" s="451"/>
      <c r="AE31" s="90" t="s">
        <v>11</v>
      </c>
      <c r="AF31" s="451"/>
      <c r="AG31" s="452"/>
      <c r="AH31" s="60"/>
      <c r="AI31" s="61"/>
      <c r="AJ31" s="61"/>
      <c r="AK31" s="61"/>
      <c r="AL31" s="61"/>
      <c r="AM31" s="453"/>
      <c r="AN31" s="454"/>
      <c r="AO31" s="90" t="s">
        <v>11</v>
      </c>
      <c r="AP31" s="454"/>
      <c r="AQ31" s="455"/>
      <c r="AR31" s="395">
        <f>SUM(D31+I31+N31+S31+X31+AC31+AH31+AM31)</f>
        <v>0</v>
      </c>
      <c r="AS31" s="396"/>
      <c r="AT31" s="395">
        <f>SUM(G31+L31+Q31+V31+AA31+AF31+AK31+AP31)</f>
        <v>0</v>
      </c>
      <c r="AU31" s="396"/>
      <c r="AV31" s="400"/>
      <c r="AW31" s="401"/>
      <c r="AX31" s="124"/>
      <c r="AY31" s="394"/>
      <c r="AZ31" s="394"/>
    </row>
    <row r="32" spans="1:52" s="42" customFormat="1" ht="13.5" thickBot="1">
      <c r="A32" s="64">
        <v>5</v>
      </c>
      <c r="B32" s="415" t="s">
        <v>78</v>
      </c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7"/>
      <c r="S32" s="441"/>
      <c r="T32" s="442"/>
      <c r="U32" s="91" t="s">
        <v>11</v>
      </c>
      <c r="V32" s="442"/>
      <c r="W32" s="443"/>
      <c r="X32" s="444"/>
      <c r="Y32" s="445"/>
      <c r="Z32" s="91" t="s">
        <v>11</v>
      </c>
      <c r="AA32" s="445"/>
      <c r="AB32" s="446"/>
      <c r="AC32" s="447"/>
      <c r="AD32" s="448"/>
      <c r="AE32" s="91" t="s">
        <v>11</v>
      </c>
      <c r="AF32" s="448"/>
      <c r="AG32" s="449"/>
      <c r="AH32" s="450"/>
      <c r="AI32" s="439"/>
      <c r="AJ32" s="91" t="s">
        <v>11</v>
      </c>
      <c r="AK32" s="439"/>
      <c r="AL32" s="440"/>
      <c r="AM32" s="96"/>
      <c r="AN32" s="97"/>
      <c r="AO32" s="97"/>
      <c r="AP32" s="97"/>
      <c r="AQ32" s="98"/>
      <c r="AR32" s="403">
        <f>SUM(D32+I32+N32+S32+X32+AC32+AH32+AM32)</f>
        <v>0</v>
      </c>
      <c r="AS32" s="404"/>
      <c r="AT32" s="403">
        <f>SUM(G32+L32+Q32+V32+AA32+AF32+AK32+AP32)</f>
        <v>0</v>
      </c>
      <c r="AU32" s="404"/>
      <c r="AV32" s="436"/>
      <c r="AW32" s="437"/>
      <c r="AX32" s="124"/>
      <c r="AY32" s="394"/>
      <c r="AZ32" s="394"/>
    </row>
    <row r="33" spans="1:53" s="42" customFormat="1" ht="14.25" thickTop="1" thickBot="1">
      <c r="A33" s="171" t="s">
        <v>167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3"/>
      <c r="O33" s="172"/>
      <c r="P33" s="172"/>
      <c r="Q33" s="172"/>
      <c r="R33" s="172"/>
      <c r="S33" s="173"/>
      <c r="T33" s="172"/>
      <c r="U33" s="172"/>
      <c r="V33" s="172"/>
      <c r="W33" s="172"/>
      <c r="X33" s="173"/>
      <c r="Y33" s="172"/>
      <c r="Z33" s="172"/>
      <c r="AA33" s="172"/>
      <c r="AB33" s="172"/>
      <c r="AC33" s="173"/>
      <c r="AH33" s="44"/>
      <c r="AM33" s="405" t="s">
        <v>14</v>
      </c>
      <c r="AN33" s="406"/>
      <c r="AO33" s="406"/>
      <c r="AP33" s="406"/>
      <c r="AQ33" s="407"/>
      <c r="AR33" s="408">
        <f>SUM(AR28:AR32)</f>
        <v>6</v>
      </c>
      <c r="AS33" s="409"/>
      <c r="AT33" s="408">
        <f>SUM(AT28:AT32)</f>
        <v>6</v>
      </c>
      <c r="AU33" s="409"/>
      <c r="AV33" s="85"/>
      <c r="AW33" s="99"/>
      <c r="AX33" s="127"/>
      <c r="AY33" s="435"/>
      <c r="AZ33" s="435"/>
    </row>
    <row r="34" spans="1:53" s="42" customFormat="1" ht="12.75" customHeight="1" thickTop="1" thickBot="1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497" t="s">
        <v>15</v>
      </c>
      <c r="T34" s="497"/>
      <c r="U34" s="497"/>
      <c r="V34" s="497"/>
      <c r="W34" s="497"/>
      <c r="X34" s="497"/>
      <c r="Y34" s="497"/>
      <c r="Z34" s="497"/>
      <c r="AA34" s="497"/>
      <c r="AB34" s="497"/>
      <c r="AC34" s="497"/>
      <c r="AD34" s="49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</row>
    <row r="35" spans="1:53" s="42" customFormat="1" ht="14.25" thickTop="1" thickBot="1">
      <c r="A35" s="196" t="s">
        <v>39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8"/>
      <c r="S35" s="262">
        <v>1</v>
      </c>
      <c r="T35" s="263"/>
      <c r="U35" s="264">
        <v>2</v>
      </c>
      <c r="V35" s="263"/>
      <c r="W35" s="264">
        <v>3</v>
      </c>
      <c r="X35" s="263"/>
      <c r="Y35" s="264">
        <v>4</v>
      </c>
      <c r="Z35" s="263"/>
      <c r="AA35" s="264">
        <v>5</v>
      </c>
      <c r="AB35" s="263"/>
      <c r="AC35" s="264">
        <v>6</v>
      </c>
      <c r="AD35" s="263"/>
      <c r="AE35" s="264">
        <v>7</v>
      </c>
      <c r="AF35" s="263"/>
      <c r="AG35" s="264">
        <v>8</v>
      </c>
      <c r="AH35" s="263"/>
      <c r="AI35" s="264">
        <v>9</v>
      </c>
      <c r="AJ35" s="263"/>
      <c r="AK35" s="264">
        <v>10</v>
      </c>
      <c r="AL35" s="263"/>
      <c r="AM35" s="264">
        <v>11</v>
      </c>
      <c r="AN35" s="263"/>
      <c r="AO35" s="264">
        <v>12</v>
      </c>
      <c r="AP35" s="335"/>
      <c r="AQ35" s="414"/>
      <c r="AR35" s="414"/>
      <c r="AS35" s="414"/>
      <c r="AT35" s="414"/>
      <c r="AU35" s="414"/>
      <c r="AV35" s="414"/>
      <c r="AW35" s="428"/>
      <c r="AX35" s="428"/>
      <c r="AY35" s="414"/>
      <c r="AZ35" s="414"/>
    </row>
    <row r="36" spans="1:53" s="42" customFormat="1" ht="13.5" thickTop="1">
      <c r="A36" s="55">
        <v>1</v>
      </c>
      <c r="B36" s="493" t="s">
        <v>75</v>
      </c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5"/>
      <c r="S36" s="431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25"/>
      <c r="AK36" s="425"/>
      <c r="AL36" s="425"/>
      <c r="AM36" s="425"/>
      <c r="AN36" s="425"/>
      <c r="AO36" s="425"/>
      <c r="AP36" s="496"/>
      <c r="AQ36" s="399"/>
      <c r="AR36" s="399"/>
      <c r="AS36" s="399"/>
      <c r="AT36" s="399"/>
      <c r="AU36" s="399"/>
      <c r="AV36" s="399"/>
      <c r="AW36" s="402"/>
      <c r="AX36" s="402"/>
      <c r="AY36" s="432"/>
      <c r="AZ36" s="432"/>
    </row>
    <row r="37" spans="1:53" s="42" customFormat="1">
      <c r="A37" s="56">
        <v>2</v>
      </c>
      <c r="B37" s="421" t="s">
        <v>155</v>
      </c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3"/>
      <c r="S37" s="750" t="s">
        <v>85</v>
      </c>
      <c r="T37" s="332"/>
      <c r="U37" s="397"/>
      <c r="V37" s="398"/>
      <c r="W37" s="397"/>
      <c r="X37" s="398"/>
      <c r="Y37" s="397"/>
      <c r="Z37" s="398"/>
      <c r="AA37" s="397"/>
      <c r="AB37" s="398"/>
      <c r="AC37" s="397"/>
      <c r="AD37" s="398"/>
      <c r="AE37" s="397"/>
      <c r="AF37" s="398"/>
      <c r="AG37" s="397"/>
      <c r="AH37" s="398"/>
      <c r="AI37" s="397"/>
      <c r="AJ37" s="398"/>
      <c r="AK37" s="397"/>
      <c r="AL37" s="398"/>
      <c r="AM37" s="331"/>
      <c r="AN37" s="332"/>
      <c r="AO37" s="331"/>
      <c r="AP37" s="383"/>
      <c r="AQ37" s="399"/>
      <c r="AR37" s="399"/>
      <c r="AS37" s="399"/>
      <c r="AT37" s="399"/>
      <c r="AU37" s="399"/>
      <c r="AV37" s="399"/>
      <c r="AW37" s="402"/>
      <c r="AX37" s="402"/>
      <c r="AY37" s="399"/>
      <c r="AZ37" s="399"/>
    </row>
    <row r="38" spans="1:53" s="42" customFormat="1">
      <c r="A38" s="56">
        <v>3</v>
      </c>
      <c r="B38" s="421" t="s">
        <v>156</v>
      </c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3"/>
      <c r="S38" s="413" t="s">
        <v>85</v>
      </c>
      <c r="T38" s="398"/>
      <c r="U38" s="397"/>
      <c r="V38" s="398"/>
      <c r="W38" s="397"/>
      <c r="X38" s="398"/>
      <c r="Y38" s="397"/>
      <c r="Z38" s="398"/>
      <c r="AA38" s="397"/>
      <c r="AB38" s="398"/>
      <c r="AC38" s="397"/>
      <c r="AD38" s="398"/>
      <c r="AE38" s="397"/>
      <c r="AF38" s="398"/>
      <c r="AG38" s="397"/>
      <c r="AH38" s="398"/>
      <c r="AI38" s="397"/>
      <c r="AJ38" s="398"/>
      <c r="AK38" s="397"/>
      <c r="AL38" s="398"/>
      <c r="AM38" s="331"/>
      <c r="AN38" s="332"/>
      <c r="AO38" s="331"/>
      <c r="AP38" s="383"/>
      <c r="AQ38" s="399"/>
      <c r="AR38" s="399"/>
      <c r="AS38" s="399"/>
      <c r="AT38" s="399"/>
      <c r="AU38" s="399"/>
      <c r="AV38" s="399"/>
      <c r="AW38" s="402"/>
      <c r="AX38" s="402"/>
      <c r="AY38" s="399"/>
      <c r="AZ38" s="399"/>
    </row>
    <row r="39" spans="1:53" s="42" customFormat="1">
      <c r="A39" s="56">
        <v>4</v>
      </c>
      <c r="B39" s="421" t="s">
        <v>82</v>
      </c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3"/>
      <c r="S39" s="413"/>
      <c r="T39" s="398"/>
      <c r="U39" s="397"/>
      <c r="V39" s="398"/>
      <c r="W39" s="397"/>
      <c r="X39" s="398"/>
      <c r="Y39" s="397"/>
      <c r="Z39" s="398"/>
      <c r="AA39" s="397"/>
      <c r="AB39" s="398"/>
      <c r="AC39" s="397"/>
      <c r="AD39" s="398"/>
      <c r="AE39" s="397"/>
      <c r="AF39" s="398"/>
      <c r="AG39" s="397"/>
      <c r="AH39" s="398"/>
      <c r="AI39" s="397"/>
      <c r="AJ39" s="398"/>
      <c r="AK39" s="397"/>
      <c r="AL39" s="398"/>
      <c r="AM39" s="397"/>
      <c r="AN39" s="398"/>
      <c r="AO39" s="397"/>
      <c r="AP39" s="424"/>
      <c r="AQ39" s="399"/>
      <c r="AR39" s="399"/>
      <c r="AS39" s="399"/>
      <c r="AT39" s="399"/>
      <c r="AU39" s="399"/>
      <c r="AV39" s="399"/>
      <c r="AW39" s="402"/>
      <c r="AX39" s="402"/>
      <c r="AY39" s="399"/>
      <c r="AZ39" s="399"/>
    </row>
    <row r="40" spans="1:53" s="42" customFormat="1" ht="13.5" thickBot="1">
      <c r="A40" s="64">
        <v>5</v>
      </c>
      <c r="B40" s="415" t="s">
        <v>78</v>
      </c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7"/>
      <c r="S40" s="418"/>
      <c r="T40" s="419"/>
      <c r="U40" s="420"/>
      <c r="V40" s="419"/>
      <c r="W40" s="420"/>
      <c r="X40" s="419"/>
      <c r="Y40" s="420"/>
      <c r="Z40" s="419"/>
      <c r="AA40" s="420"/>
      <c r="AB40" s="419"/>
      <c r="AC40" s="420"/>
      <c r="AD40" s="419"/>
      <c r="AE40" s="420"/>
      <c r="AF40" s="419"/>
      <c r="AG40" s="420"/>
      <c r="AH40" s="419"/>
      <c r="AI40" s="420"/>
      <c r="AJ40" s="419"/>
      <c r="AK40" s="420"/>
      <c r="AL40" s="419"/>
      <c r="AM40" s="420"/>
      <c r="AN40" s="419"/>
      <c r="AO40" s="420"/>
      <c r="AP40" s="492"/>
      <c r="AQ40" s="399"/>
      <c r="AR40" s="399"/>
      <c r="AS40" s="399"/>
      <c r="AT40" s="399"/>
      <c r="AU40" s="399"/>
      <c r="AV40" s="399"/>
      <c r="AW40" s="402"/>
      <c r="AX40" s="402"/>
      <c r="AY40" s="399"/>
      <c r="AZ40" s="399"/>
    </row>
    <row r="41" spans="1:53" s="42" customFormat="1" ht="14.25" thickTop="1" thickBot="1">
      <c r="A41" s="43"/>
      <c r="S41" s="262">
        <v>12</v>
      </c>
      <c r="T41" s="263"/>
      <c r="U41" s="264">
        <v>11</v>
      </c>
      <c r="V41" s="263"/>
      <c r="W41" s="264">
        <v>10</v>
      </c>
      <c r="X41" s="263"/>
      <c r="Y41" s="264">
        <v>9</v>
      </c>
      <c r="Z41" s="263"/>
      <c r="AA41" s="264">
        <v>8</v>
      </c>
      <c r="AB41" s="263"/>
      <c r="AC41" s="264">
        <v>7</v>
      </c>
      <c r="AD41" s="263"/>
      <c r="AE41" s="264">
        <v>6</v>
      </c>
      <c r="AF41" s="263"/>
      <c r="AG41" s="264">
        <v>5</v>
      </c>
      <c r="AH41" s="263"/>
      <c r="AI41" s="264">
        <v>4</v>
      </c>
      <c r="AJ41" s="263"/>
      <c r="AK41" s="264">
        <v>3</v>
      </c>
      <c r="AL41" s="263"/>
      <c r="AM41" s="264">
        <v>2</v>
      </c>
      <c r="AN41" s="263"/>
      <c r="AO41" s="264">
        <v>1</v>
      </c>
      <c r="AP41" s="335"/>
      <c r="AQ41" s="414"/>
      <c r="AR41" s="414"/>
      <c r="AS41" s="414"/>
      <c r="AT41" s="414"/>
      <c r="AU41" s="414"/>
      <c r="AV41" s="414"/>
      <c r="AW41" s="414"/>
      <c r="AX41" s="414"/>
      <c r="AY41" s="414"/>
      <c r="AZ41" s="414"/>
    </row>
    <row r="42" spans="1:53" ht="13.5" thickTop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101"/>
      <c r="AJ42" s="101"/>
      <c r="AK42" s="102" t="s">
        <v>16</v>
      </c>
      <c r="AL42" s="101"/>
      <c r="AM42" s="101"/>
      <c r="AN42" s="101"/>
      <c r="AO42" s="42"/>
      <c r="AP42" s="42"/>
      <c r="AQ42" s="65"/>
      <c r="AR42" s="42"/>
      <c r="AS42" s="42"/>
      <c r="AT42" s="42"/>
      <c r="AU42" s="42"/>
      <c r="AV42" s="42"/>
      <c r="AW42" s="65"/>
      <c r="AX42" s="42"/>
      <c r="AY42" s="42"/>
      <c r="AZ42" s="42"/>
    </row>
    <row r="43" spans="1:53" ht="13.5" thickBot="1"/>
    <row r="44" spans="1:53" ht="20.25" thickTop="1" thickBot="1">
      <c r="A44" s="41" t="s">
        <v>34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15"/>
      <c r="AR44" s="196" t="s">
        <v>18</v>
      </c>
      <c r="AS44" s="197"/>
      <c r="AT44" s="197"/>
      <c r="AU44" s="197"/>
      <c r="AV44" s="198"/>
      <c r="AW44" s="266"/>
      <c r="AX44" s="267"/>
      <c r="AY44" s="267"/>
      <c r="AZ44" s="267"/>
      <c r="BA44" s="267"/>
    </row>
    <row r="45" spans="1:53" ht="13.5" thickTop="1">
      <c r="A45" s="212" t="s">
        <v>91</v>
      </c>
      <c r="B45" s="213"/>
      <c r="C45" s="214"/>
      <c r="D45" s="268" t="s">
        <v>40</v>
      </c>
      <c r="E45" s="269"/>
      <c r="F45" s="269"/>
      <c r="G45" s="269"/>
      <c r="H45" s="270"/>
      <c r="I45" s="218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2"/>
      <c r="X45" s="47" t="s">
        <v>11</v>
      </c>
      <c r="Y45" s="268" t="s">
        <v>41</v>
      </c>
      <c r="Z45" s="269"/>
      <c r="AA45" s="269"/>
      <c r="AB45" s="269"/>
      <c r="AC45" s="270"/>
      <c r="AD45" s="218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21"/>
      <c r="AR45" s="276"/>
      <c r="AS45" s="277"/>
      <c r="AT45" s="48" t="s">
        <v>11</v>
      </c>
      <c r="AU45" s="277"/>
      <c r="AV45" s="278"/>
      <c r="AW45" s="250"/>
      <c r="AX45" s="251"/>
      <c r="AY45" s="49"/>
      <c r="AZ45" s="251"/>
      <c r="BA45" s="251"/>
    </row>
    <row r="46" spans="1:53">
      <c r="A46" s="238" t="s">
        <v>92</v>
      </c>
      <c r="B46" s="239"/>
      <c r="C46" s="240"/>
      <c r="D46" s="241" t="s">
        <v>42</v>
      </c>
      <c r="E46" s="242"/>
      <c r="F46" s="242"/>
      <c r="G46" s="242"/>
      <c r="H46" s="243"/>
      <c r="I46" s="244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60"/>
      <c r="X46" s="4" t="s">
        <v>11</v>
      </c>
      <c r="Y46" s="241" t="s">
        <v>43</v>
      </c>
      <c r="Z46" s="242"/>
      <c r="AA46" s="242"/>
      <c r="AB46" s="242"/>
      <c r="AC46" s="243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61"/>
      <c r="AR46" s="247"/>
      <c r="AS46" s="248"/>
      <c r="AT46" s="5" t="s">
        <v>11</v>
      </c>
      <c r="AU46" s="248"/>
      <c r="AV46" s="249"/>
      <c r="AW46" s="250"/>
      <c r="AX46" s="251"/>
      <c r="AY46" s="49"/>
      <c r="AZ46" s="251"/>
      <c r="BA46" s="251"/>
    </row>
    <row r="47" spans="1:53">
      <c r="A47" s="238" t="s">
        <v>93</v>
      </c>
      <c r="B47" s="239"/>
      <c r="C47" s="240"/>
      <c r="D47" s="241" t="s">
        <v>44</v>
      </c>
      <c r="E47" s="242"/>
      <c r="F47" s="242"/>
      <c r="G47" s="242"/>
      <c r="H47" s="243"/>
      <c r="I47" s="244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6"/>
      <c r="X47" s="6" t="s">
        <v>11</v>
      </c>
      <c r="Y47" s="241" t="s">
        <v>45</v>
      </c>
      <c r="Z47" s="242"/>
      <c r="AA47" s="242"/>
      <c r="AB47" s="242"/>
      <c r="AC47" s="243"/>
      <c r="AD47" s="10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  <c r="AR47" s="247"/>
      <c r="AS47" s="248"/>
      <c r="AT47" s="5" t="s">
        <v>11</v>
      </c>
      <c r="AU47" s="248"/>
      <c r="AV47" s="249"/>
      <c r="AW47" s="250"/>
      <c r="AX47" s="251"/>
      <c r="AY47" s="49"/>
      <c r="AZ47" s="251"/>
      <c r="BA47" s="251"/>
    </row>
    <row r="48" spans="1:53" ht="13.5" thickBot="1">
      <c r="A48" s="199" t="s">
        <v>94</v>
      </c>
      <c r="B48" s="200"/>
      <c r="C48" s="201"/>
      <c r="D48" s="202" t="s">
        <v>46</v>
      </c>
      <c r="E48" s="252"/>
      <c r="F48" s="252"/>
      <c r="G48" s="252"/>
      <c r="H48" s="253"/>
      <c r="I48" s="205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5"/>
      <c r="X48" s="50" t="s">
        <v>11</v>
      </c>
      <c r="Y48" s="202" t="s">
        <v>47</v>
      </c>
      <c r="Z48" s="252"/>
      <c r="AA48" s="252"/>
      <c r="AB48" s="252"/>
      <c r="AC48" s="253"/>
      <c r="AD48" s="9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4"/>
      <c r="AR48" s="256"/>
      <c r="AS48" s="257"/>
      <c r="AT48" s="51" t="s">
        <v>11</v>
      </c>
      <c r="AU48" s="257"/>
      <c r="AV48" s="258"/>
      <c r="AW48" s="250"/>
      <c r="AX48" s="251"/>
      <c r="AY48" s="49"/>
      <c r="AZ48" s="251"/>
      <c r="BA48" s="251"/>
    </row>
    <row r="49" spans="1:53" ht="14.25" thickTop="1" thickBot="1"/>
    <row r="50" spans="1:53" s="42" customFormat="1" ht="20.25" thickTop="1" thickBot="1">
      <c r="A50" s="45" t="s">
        <v>17</v>
      </c>
      <c r="AR50" s="196" t="s">
        <v>18</v>
      </c>
      <c r="AS50" s="197"/>
      <c r="AT50" s="197"/>
      <c r="AU50" s="197"/>
      <c r="AV50" s="198"/>
      <c r="AW50" s="196" t="s">
        <v>19</v>
      </c>
      <c r="AX50" s="197"/>
      <c r="AY50" s="197"/>
      <c r="AZ50" s="197"/>
      <c r="BA50" s="198"/>
    </row>
    <row r="51" spans="1:53" s="42" customFormat="1" ht="13.5" thickTop="1">
      <c r="A51" s="212" t="s">
        <v>95</v>
      </c>
      <c r="B51" s="213"/>
      <c r="C51" s="214"/>
      <c r="D51" s="215" t="s">
        <v>98</v>
      </c>
      <c r="E51" s="216"/>
      <c r="F51" s="216"/>
      <c r="G51" s="216"/>
      <c r="H51" s="217"/>
      <c r="I51" s="218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20"/>
      <c r="X51" s="47" t="s">
        <v>11</v>
      </c>
      <c r="Y51" s="215" t="s">
        <v>100</v>
      </c>
      <c r="Z51" s="216"/>
      <c r="AA51" s="216"/>
      <c r="AB51" s="216"/>
      <c r="AC51" s="217"/>
      <c r="AD51" s="218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21"/>
      <c r="AR51" s="222"/>
      <c r="AS51" s="223"/>
      <c r="AT51" s="48" t="s">
        <v>11</v>
      </c>
      <c r="AU51" s="223"/>
      <c r="AV51" s="224"/>
      <c r="AW51" s="222"/>
      <c r="AX51" s="223"/>
      <c r="AY51" s="48" t="s">
        <v>11</v>
      </c>
      <c r="AZ51" s="223"/>
      <c r="BA51" s="224"/>
    </row>
    <row r="52" spans="1:53" s="42" customFormat="1" ht="13.5" thickBot="1">
      <c r="A52" s="199" t="s">
        <v>96</v>
      </c>
      <c r="B52" s="200"/>
      <c r="C52" s="201"/>
      <c r="D52" s="202" t="s">
        <v>99</v>
      </c>
      <c r="E52" s="203"/>
      <c r="F52" s="203"/>
      <c r="G52" s="203"/>
      <c r="H52" s="204"/>
      <c r="I52" s="205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7"/>
      <c r="X52" s="50" t="s">
        <v>11</v>
      </c>
      <c r="Y52" s="202" t="s">
        <v>101</v>
      </c>
      <c r="Z52" s="203"/>
      <c r="AA52" s="203"/>
      <c r="AB52" s="203"/>
      <c r="AC52" s="204"/>
      <c r="AD52" s="205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8"/>
      <c r="AR52" s="209"/>
      <c r="AS52" s="210"/>
      <c r="AT52" s="51" t="s">
        <v>11</v>
      </c>
      <c r="AU52" s="210"/>
      <c r="AV52" s="211"/>
      <c r="AW52" s="209"/>
      <c r="AX52" s="210"/>
      <c r="AY52" s="51" t="s">
        <v>11</v>
      </c>
      <c r="AZ52" s="210"/>
      <c r="BA52" s="211"/>
    </row>
    <row r="53" spans="1:53" s="42" customFormat="1" ht="14.25" thickTop="1" thickBot="1">
      <c r="AJ53" s="57"/>
      <c r="AK53" s="57"/>
      <c r="AL53" s="57"/>
      <c r="AM53" s="57"/>
      <c r="AN53" s="57"/>
      <c r="AO53" s="57"/>
      <c r="AP53" s="57"/>
      <c r="AQ53" s="57"/>
      <c r="AR53" s="58"/>
      <c r="AS53" s="57"/>
      <c r="AT53" s="63"/>
      <c r="AU53" s="58"/>
      <c r="AV53" s="57"/>
      <c r="AW53" s="58"/>
      <c r="AX53" s="57"/>
      <c r="AY53" s="63"/>
      <c r="AZ53" s="58"/>
      <c r="BA53" s="57"/>
    </row>
    <row r="54" spans="1:53" ht="20.25" thickTop="1" thickBot="1">
      <c r="A54" s="45" t="s">
        <v>24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196" t="s">
        <v>18</v>
      </c>
      <c r="AS54" s="197"/>
      <c r="AT54" s="197"/>
      <c r="AU54" s="197"/>
      <c r="AV54" s="198"/>
      <c r="AW54" s="196" t="s">
        <v>19</v>
      </c>
      <c r="AX54" s="197"/>
      <c r="AY54" s="197"/>
      <c r="AZ54" s="197"/>
      <c r="BA54" s="198"/>
    </row>
    <row r="55" spans="1:53" ht="14.25" thickTop="1" thickBot="1">
      <c r="A55" s="225" t="s">
        <v>97</v>
      </c>
      <c r="B55" s="226"/>
      <c r="C55" s="227"/>
      <c r="D55" s="228" t="s">
        <v>102</v>
      </c>
      <c r="E55" s="229"/>
      <c r="F55" s="229"/>
      <c r="G55" s="229"/>
      <c r="H55" s="230"/>
      <c r="I55" s="231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3"/>
      <c r="X55" s="52" t="s">
        <v>11</v>
      </c>
      <c r="Y55" s="228" t="s">
        <v>103</v>
      </c>
      <c r="Z55" s="229"/>
      <c r="AA55" s="229"/>
      <c r="AB55" s="229"/>
      <c r="AC55" s="230"/>
      <c r="AD55" s="231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4"/>
      <c r="AR55" s="235"/>
      <c r="AS55" s="236"/>
      <c r="AT55" s="53" t="s">
        <v>11</v>
      </c>
      <c r="AU55" s="236"/>
      <c r="AV55" s="237"/>
      <c r="AW55" s="235"/>
      <c r="AX55" s="236"/>
      <c r="AY55" s="53" t="s">
        <v>11</v>
      </c>
      <c r="AZ55" s="236"/>
      <c r="BA55" s="237"/>
    </row>
    <row r="56" spans="1:53" ht="13.5" thickTop="1"/>
  </sheetData>
  <sortState ref="B27:T29">
    <sortCondition ref="B27"/>
  </sortState>
  <mergeCells count="473">
    <mergeCell ref="A1:BA1"/>
    <mergeCell ref="A2:BA2"/>
    <mergeCell ref="A3:BA3"/>
    <mergeCell ref="A4:BA4"/>
    <mergeCell ref="A5:BA5"/>
    <mergeCell ref="A7:BA7"/>
    <mergeCell ref="AH13:AI13"/>
    <mergeCell ref="AC14:AD14"/>
    <mergeCell ref="AM14:AN14"/>
    <mergeCell ref="B13:R13"/>
    <mergeCell ref="S13:T13"/>
    <mergeCell ref="V13:W13"/>
    <mergeCell ref="X13:Y13"/>
    <mergeCell ref="AA13:AB13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10:R10"/>
    <mergeCell ref="AR10:AS10"/>
    <mergeCell ref="A18:R18"/>
    <mergeCell ref="S18:T18"/>
    <mergeCell ref="U18:V18"/>
    <mergeCell ref="W18:X18"/>
    <mergeCell ref="Y18:Z18"/>
    <mergeCell ref="AA18:AB18"/>
    <mergeCell ref="AC18:AD18"/>
    <mergeCell ref="B19:R19"/>
    <mergeCell ref="S19:T19"/>
    <mergeCell ref="U19:V19"/>
    <mergeCell ref="W19:X19"/>
    <mergeCell ref="Y19:Z19"/>
    <mergeCell ref="AC19:AD19"/>
    <mergeCell ref="AE20:AF20"/>
    <mergeCell ref="AG20:AH20"/>
    <mergeCell ref="AU19:AV19"/>
    <mergeCell ref="AW19:AX19"/>
    <mergeCell ref="AA19:AB19"/>
    <mergeCell ref="S17:AD17"/>
    <mergeCell ref="AE18:AF18"/>
    <mergeCell ref="AG18:AH18"/>
    <mergeCell ref="AI18:AJ18"/>
    <mergeCell ref="AK18:AL18"/>
    <mergeCell ref="AE19:AF19"/>
    <mergeCell ref="AG19:AH19"/>
    <mergeCell ref="AI19:AJ19"/>
    <mergeCell ref="AK19:AL19"/>
    <mergeCell ref="AU20:AV20"/>
    <mergeCell ref="AW20:AX20"/>
    <mergeCell ref="AY20:AZ20"/>
    <mergeCell ref="B21:R21"/>
    <mergeCell ref="S21:T21"/>
    <mergeCell ref="U21:V21"/>
    <mergeCell ref="W21:X21"/>
    <mergeCell ref="Y21:Z21"/>
    <mergeCell ref="AA21:AB21"/>
    <mergeCell ref="AC21:AD21"/>
    <mergeCell ref="AI20:AJ20"/>
    <mergeCell ref="AK20:AL20"/>
    <mergeCell ref="AM20:AN20"/>
    <mergeCell ref="AO20:AP20"/>
    <mergeCell ref="AQ20:AR20"/>
    <mergeCell ref="AS20:AT20"/>
    <mergeCell ref="AE21:AF21"/>
    <mergeCell ref="AG21:AH21"/>
    <mergeCell ref="AI21:AJ21"/>
    <mergeCell ref="B20:R20"/>
    <mergeCell ref="S20:T20"/>
    <mergeCell ref="U20:V20"/>
    <mergeCell ref="W20:X20"/>
    <mergeCell ref="Y20:Z20"/>
    <mergeCell ref="AA20:AB20"/>
    <mergeCell ref="AC20:AD20"/>
    <mergeCell ref="B22:R22"/>
    <mergeCell ref="S22:T22"/>
    <mergeCell ref="U22:V22"/>
    <mergeCell ref="W22:X22"/>
    <mergeCell ref="Y22:Z22"/>
    <mergeCell ref="AA22:AB22"/>
    <mergeCell ref="AC22:AD22"/>
    <mergeCell ref="AQ22:AR22"/>
    <mergeCell ref="AS22:AT22"/>
    <mergeCell ref="AU22:AV22"/>
    <mergeCell ref="AW22:AX22"/>
    <mergeCell ref="AY22:AZ22"/>
    <mergeCell ref="S23:T23"/>
    <mergeCell ref="U23:V23"/>
    <mergeCell ref="W23:X23"/>
    <mergeCell ref="Y23:Z23"/>
    <mergeCell ref="AA23:AB23"/>
    <mergeCell ref="AE22:AF22"/>
    <mergeCell ref="AG22:AH22"/>
    <mergeCell ref="AI22:AJ22"/>
    <mergeCell ref="AK22:AL22"/>
    <mergeCell ref="AM22:AN22"/>
    <mergeCell ref="AO22:AP22"/>
    <mergeCell ref="AO23:AP23"/>
    <mergeCell ref="AQ23:AR23"/>
    <mergeCell ref="AS23:AT23"/>
    <mergeCell ref="AU23:AV23"/>
    <mergeCell ref="AY23:AZ23"/>
    <mergeCell ref="A46:C46"/>
    <mergeCell ref="D46:H46"/>
    <mergeCell ref="I46:W46"/>
    <mergeCell ref="Y46:AC46"/>
    <mergeCell ref="AD46:AQ46"/>
    <mergeCell ref="AR46:AS46"/>
    <mergeCell ref="AR44:AV44"/>
    <mergeCell ref="AW44:BA44"/>
    <mergeCell ref="A45:C45"/>
    <mergeCell ref="D45:H45"/>
    <mergeCell ref="I45:W45"/>
    <mergeCell ref="Y45:AC45"/>
    <mergeCell ref="AD45:AQ45"/>
    <mergeCell ref="AU45:AV45"/>
    <mergeCell ref="AW45:AX45"/>
    <mergeCell ref="AZ45:BA45"/>
    <mergeCell ref="AK37:AL37"/>
    <mergeCell ref="AM37:AN37"/>
    <mergeCell ref="AO37:AP37"/>
    <mergeCell ref="AU46:AV46"/>
    <mergeCell ref="AW46:AX46"/>
    <mergeCell ref="AZ46:BA46"/>
    <mergeCell ref="AU41:AV41"/>
    <mergeCell ref="AW41:AX41"/>
    <mergeCell ref="AV29:AW29"/>
    <mergeCell ref="AR32:AS32"/>
    <mergeCell ref="AT32:AU32"/>
    <mergeCell ref="AV32:AW32"/>
    <mergeCell ref="AY32:AZ32"/>
    <mergeCell ref="AM33:AQ33"/>
    <mergeCell ref="AR33:AS33"/>
    <mergeCell ref="AT33:AU33"/>
    <mergeCell ref="AY33:AZ33"/>
    <mergeCell ref="AQ35:AR35"/>
    <mergeCell ref="AS35:AT35"/>
    <mergeCell ref="AU35:AV35"/>
    <mergeCell ref="AW35:AX35"/>
    <mergeCell ref="AY35:AZ35"/>
    <mergeCell ref="AK36:AL36"/>
    <mergeCell ref="AY29:AZ29"/>
    <mergeCell ref="AE36:AF36"/>
    <mergeCell ref="AG36:AH36"/>
    <mergeCell ref="AI36:AJ36"/>
    <mergeCell ref="AC35:AD35"/>
    <mergeCell ref="U36:V36"/>
    <mergeCell ref="W36:X36"/>
    <mergeCell ref="Y36:Z36"/>
    <mergeCell ref="AA36:AB36"/>
    <mergeCell ref="AC36:AD36"/>
    <mergeCell ref="AT10:AU10"/>
    <mergeCell ref="AV10:AW10"/>
    <mergeCell ref="AY10:AZ10"/>
    <mergeCell ref="B11:R11"/>
    <mergeCell ref="X11:Y11"/>
    <mergeCell ref="AA11:AB11"/>
    <mergeCell ref="AC11:AD11"/>
    <mergeCell ref="AF11:AG11"/>
    <mergeCell ref="AH11:AI11"/>
    <mergeCell ref="AK11:AL11"/>
    <mergeCell ref="AM11:AN11"/>
    <mergeCell ref="AP11:AQ11"/>
    <mergeCell ref="AR11:AS11"/>
    <mergeCell ref="AT11:AU11"/>
    <mergeCell ref="AV11:AW11"/>
    <mergeCell ref="AY11:AZ11"/>
    <mergeCell ref="AP12:AQ12"/>
    <mergeCell ref="AR12:AS12"/>
    <mergeCell ref="AT12:AU12"/>
    <mergeCell ref="AV12:AW12"/>
    <mergeCell ref="AY12:AZ12"/>
    <mergeCell ref="AK13:AL13"/>
    <mergeCell ref="AM13:AN13"/>
    <mergeCell ref="AP13:AQ13"/>
    <mergeCell ref="AR13:AS13"/>
    <mergeCell ref="AT13:AU13"/>
    <mergeCell ref="AV13:AW13"/>
    <mergeCell ref="AY13:AZ13"/>
    <mergeCell ref="AP14:AQ14"/>
    <mergeCell ref="AR14:AS14"/>
    <mergeCell ref="AT14:AU14"/>
    <mergeCell ref="AV14:AW14"/>
    <mergeCell ref="AY14:AZ14"/>
    <mergeCell ref="B15:R15"/>
    <mergeCell ref="S15:T15"/>
    <mergeCell ref="V15:W15"/>
    <mergeCell ref="X15:Y15"/>
    <mergeCell ref="AA15:AB15"/>
    <mergeCell ref="AC15:AD15"/>
    <mergeCell ref="AF15:AG15"/>
    <mergeCell ref="AK15:AL15"/>
    <mergeCell ref="AR15:AS15"/>
    <mergeCell ref="AT15:AU15"/>
    <mergeCell ref="AV15:AW15"/>
    <mergeCell ref="AY15:AZ15"/>
    <mergeCell ref="AF14:AG14"/>
    <mergeCell ref="B14:R14"/>
    <mergeCell ref="S14:T14"/>
    <mergeCell ref="V14:W14"/>
    <mergeCell ref="X14:Y14"/>
    <mergeCell ref="AA14:AB14"/>
    <mergeCell ref="AH15:AI15"/>
    <mergeCell ref="AM16:AQ16"/>
    <mergeCell ref="AR16:AS16"/>
    <mergeCell ref="AT16:AU16"/>
    <mergeCell ref="AY16:AZ16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AQ18:AR18"/>
    <mergeCell ref="AS18:AT18"/>
    <mergeCell ref="AU18:AV18"/>
    <mergeCell ref="AW18:AX18"/>
    <mergeCell ref="AY18:AZ18"/>
    <mergeCell ref="AM18:AN18"/>
    <mergeCell ref="AO18:AP18"/>
    <mergeCell ref="AY19:AZ19"/>
    <mergeCell ref="AM19:AN19"/>
    <mergeCell ref="AO19:AP19"/>
    <mergeCell ref="AQ19:AR19"/>
    <mergeCell ref="AS19:AT19"/>
    <mergeCell ref="B23:R23"/>
    <mergeCell ref="AW23:AX23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C23:AD23"/>
    <mergeCell ref="AE23:AF23"/>
    <mergeCell ref="AG23:AH23"/>
    <mergeCell ref="AI23:AJ23"/>
    <mergeCell ref="AK23:AL23"/>
    <mergeCell ref="AM23:AN23"/>
    <mergeCell ref="AV30:AW30"/>
    <mergeCell ref="AY30:AZ30"/>
    <mergeCell ref="AV31:AW31"/>
    <mergeCell ref="AY31:AZ31"/>
    <mergeCell ref="AY24:AZ24"/>
    <mergeCell ref="A27:R27"/>
    <mergeCell ref="AR27:AS27"/>
    <mergeCell ref="AT27:AU27"/>
    <mergeCell ref="AV27:AW27"/>
    <mergeCell ref="AY27:AZ27"/>
    <mergeCell ref="B28:R28"/>
    <mergeCell ref="AA28:AB28"/>
    <mergeCell ref="AF28:AG28"/>
    <mergeCell ref="AK28:AL28"/>
    <mergeCell ref="AP28:AQ28"/>
    <mergeCell ref="AR28:AS28"/>
    <mergeCell ref="AT28:AU28"/>
    <mergeCell ref="AV28:AW28"/>
    <mergeCell ref="AY28:AZ28"/>
    <mergeCell ref="AM28:AN28"/>
    <mergeCell ref="AM30:AN30"/>
    <mergeCell ref="AP30:AQ30"/>
    <mergeCell ref="AH28:AI28"/>
    <mergeCell ref="AH29:AI29"/>
    <mergeCell ref="X28:Y28"/>
    <mergeCell ref="AC28:AD28"/>
    <mergeCell ref="AM31:AN31"/>
    <mergeCell ref="AP31:AQ31"/>
    <mergeCell ref="B29:R29"/>
    <mergeCell ref="S29:T29"/>
    <mergeCell ref="V29:W29"/>
    <mergeCell ref="AF29:AG29"/>
    <mergeCell ref="AK29:AL29"/>
    <mergeCell ref="AP29:AQ29"/>
    <mergeCell ref="AR29:AS29"/>
    <mergeCell ref="AT29:AU29"/>
    <mergeCell ref="AR31:AS31"/>
    <mergeCell ref="AT31:AU31"/>
    <mergeCell ref="B31:R31"/>
    <mergeCell ref="S31:T31"/>
    <mergeCell ref="V31:W31"/>
    <mergeCell ref="X31:Y31"/>
    <mergeCell ref="AA31:AB31"/>
    <mergeCell ref="AC31:AD31"/>
    <mergeCell ref="AF31:AG31"/>
    <mergeCell ref="B30:R30"/>
    <mergeCell ref="S30:T30"/>
    <mergeCell ref="V30:W30"/>
    <mergeCell ref="X30:Y30"/>
    <mergeCell ref="AA30:AB30"/>
    <mergeCell ref="AH30:AI30"/>
    <mergeCell ref="AK30:AL30"/>
    <mergeCell ref="AC29:AD29"/>
    <mergeCell ref="AR30:AS30"/>
    <mergeCell ref="AT30:AU30"/>
    <mergeCell ref="AM29:AN29"/>
    <mergeCell ref="B32:R32"/>
    <mergeCell ref="S32:T32"/>
    <mergeCell ref="V32:W32"/>
    <mergeCell ref="X32:Y32"/>
    <mergeCell ref="AA32:AB32"/>
    <mergeCell ref="AC32:AD32"/>
    <mergeCell ref="AF32:AG32"/>
    <mergeCell ref="AH32:AI32"/>
    <mergeCell ref="AK32:AL32"/>
    <mergeCell ref="S34:AD34"/>
    <mergeCell ref="A35:R35"/>
    <mergeCell ref="S35:T35"/>
    <mergeCell ref="AE35:AF35"/>
    <mergeCell ref="AG35:AH35"/>
    <mergeCell ref="AI35:AJ35"/>
    <mergeCell ref="AK35:AL35"/>
    <mergeCell ref="AM35:AN35"/>
    <mergeCell ref="AO35:AP35"/>
    <mergeCell ref="U35:V35"/>
    <mergeCell ref="W35:X35"/>
    <mergeCell ref="Y35:Z35"/>
    <mergeCell ref="AA35:AB35"/>
    <mergeCell ref="AM36:AN36"/>
    <mergeCell ref="AO36:AP36"/>
    <mergeCell ref="AQ36:AR36"/>
    <mergeCell ref="AS36:AT36"/>
    <mergeCell ref="AU36:AV36"/>
    <mergeCell ref="AW36:AX36"/>
    <mergeCell ref="AY36:AZ36"/>
    <mergeCell ref="B37:R37"/>
    <mergeCell ref="AQ37:AR37"/>
    <mergeCell ref="AS37:AT37"/>
    <mergeCell ref="AU37:AV37"/>
    <mergeCell ref="AW37:AX37"/>
    <mergeCell ref="AY37:AZ37"/>
    <mergeCell ref="AE37:AF37"/>
    <mergeCell ref="AG37:AH37"/>
    <mergeCell ref="AI37:AJ37"/>
    <mergeCell ref="S37:T37"/>
    <mergeCell ref="U37:V37"/>
    <mergeCell ref="W37:X37"/>
    <mergeCell ref="Y37:Z37"/>
    <mergeCell ref="AA37:AB37"/>
    <mergeCell ref="AC37:AD37"/>
    <mergeCell ref="B36:R36"/>
    <mergeCell ref="S36:T36"/>
    <mergeCell ref="B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AK41:AL41"/>
    <mergeCell ref="AM41:AN41"/>
    <mergeCell ref="AO41:AP41"/>
    <mergeCell ref="AQ41:AR41"/>
    <mergeCell ref="AS41:AT41"/>
    <mergeCell ref="AY41:AZ41"/>
    <mergeCell ref="A47:C47"/>
    <mergeCell ref="D47:H47"/>
    <mergeCell ref="I47:W47"/>
    <mergeCell ref="Y47:AC47"/>
    <mergeCell ref="AR47:AS47"/>
    <mergeCell ref="AU47:AV47"/>
    <mergeCell ref="AW47:AX47"/>
    <mergeCell ref="AZ47:BA47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R45:AS45"/>
    <mergeCell ref="A48:C48"/>
    <mergeCell ref="D48:H48"/>
    <mergeCell ref="I48:W48"/>
    <mergeCell ref="Y48:AC48"/>
    <mergeCell ref="AR48:AS48"/>
    <mergeCell ref="AU48:AV48"/>
    <mergeCell ref="AW48:AX48"/>
    <mergeCell ref="AZ48:BA48"/>
    <mergeCell ref="AR50:AV50"/>
    <mergeCell ref="AW50:BA50"/>
    <mergeCell ref="A51:C51"/>
    <mergeCell ref="D51:H51"/>
    <mergeCell ref="I51:W51"/>
    <mergeCell ref="Y51:AC51"/>
    <mergeCell ref="AD51:AQ51"/>
    <mergeCell ref="AR51:AS51"/>
    <mergeCell ref="AU51:AV51"/>
    <mergeCell ref="AW51:AX51"/>
    <mergeCell ref="AZ51:BA51"/>
    <mergeCell ref="A52:C52"/>
    <mergeCell ref="D52:H52"/>
    <mergeCell ref="I52:W52"/>
    <mergeCell ref="Y52:AC52"/>
    <mergeCell ref="AD52:AQ52"/>
    <mergeCell ref="AR52:AS52"/>
    <mergeCell ref="AU52:AV52"/>
    <mergeCell ref="AW52:AX52"/>
    <mergeCell ref="AZ52:BA52"/>
    <mergeCell ref="AR54:AV54"/>
    <mergeCell ref="AW54:BA54"/>
    <mergeCell ref="A55:C55"/>
    <mergeCell ref="D55:H55"/>
    <mergeCell ref="I55:W55"/>
    <mergeCell ref="Y55:AC55"/>
    <mergeCell ref="AD55:AQ55"/>
    <mergeCell ref="AR55:AS55"/>
    <mergeCell ref="AU55:AV55"/>
    <mergeCell ref="AW55:AX55"/>
    <mergeCell ref="AZ55:BA55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A51"/>
  <sheetViews>
    <sheetView showGridLines="0" topLeftCell="A15" workbookViewId="0">
      <selection activeCell="BE17" sqref="BE17"/>
    </sheetView>
  </sheetViews>
  <sheetFormatPr defaultRowHeight="12.75"/>
  <cols>
    <col min="1" max="1" width="3" style="40" customWidth="1"/>
    <col min="2" max="53" width="1.7109375" style="40" customWidth="1"/>
    <col min="54" max="16384" width="9.140625" style="40"/>
  </cols>
  <sheetData>
    <row r="1" spans="1:53" ht="19.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</row>
    <row r="2" spans="1:53">
      <c r="A2" s="364" t="s">
        <v>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</row>
    <row r="3" spans="1:53">
      <c r="A3" s="365" t="s">
        <v>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</row>
    <row r="4" spans="1:53">
      <c r="A4" s="365" t="s">
        <v>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</row>
    <row r="5" spans="1:53">
      <c r="A5" s="366" t="s">
        <v>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</row>
    <row r="6" spans="1:5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ht="22.5">
      <c r="A7" s="367" t="s">
        <v>87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</row>
    <row r="8" spans="1:53" ht="23.2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</row>
    <row r="9" spans="1:53" ht="19.5" thickBot="1">
      <c r="A9" s="41" t="s">
        <v>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6"/>
      <c r="X9" s="42"/>
      <c r="Y9" s="42"/>
      <c r="Z9" s="46" t="s">
        <v>63</v>
      </c>
      <c r="AA9" s="42"/>
      <c r="AB9" s="42"/>
      <c r="AC9" s="42"/>
      <c r="AD9" s="42"/>
      <c r="AE9" s="42"/>
      <c r="AF9" s="42"/>
      <c r="AG9" s="42"/>
      <c r="AH9" s="46"/>
      <c r="AI9" s="54"/>
      <c r="AJ9" s="42"/>
      <c r="AK9" s="46"/>
      <c r="AL9" s="42"/>
      <c r="AM9" s="42"/>
      <c r="AN9" s="42"/>
      <c r="AO9" s="54"/>
      <c r="AP9" s="42"/>
      <c r="AQ9" s="42"/>
      <c r="AR9" s="46"/>
      <c r="AS9" s="42"/>
      <c r="AT9" s="54"/>
      <c r="AU9" s="42"/>
      <c r="AV9" s="42"/>
      <c r="AW9" s="54"/>
      <c r="AX9" s="42"/>
      <c r="AY9" s="42"/>
      <c r="AZ9" s="42"/>
      <c r="BA9" s="42"/>
    </row>
    <row r="10" spans="1:53" ht="14.25" thickTop="1" thickBot="1">
      <c r="A10" s="196" t="s">
        <v>38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8"/>
      <c r="U10" s="541">
        <v>1</v>
      </c>
      <c r="V10" s="542"/>
      <c r="W10" s="542"/>
      <c r="X10" s="542"/>
      <c r="Y10" s="543"/>
      <c r="Z10" s="544">
        <v>2</v>
      </c>
      <c r="AA10" s="542"/>
      <c r="AB10" s="542"/>
      <c r="AC10" s="542"/>
      <c r="AD10" s="543"/>
      <c r="AE10" s="544">
        <v>3</v>
      </c>
      <c r="AF10" s="542"/>
      <c r="AG10" s="542"/>
      <c r="AH10" s="542"/>
      <c r="AI10" s="543"/>
      <c r="AJ10" s="545">
        <v>4</v>
      </c>
      <c r="AK10" s="546"/>
      <c r="AL10" s="546"/>
      <c r="AM10" s="546"/>
      <c r="AN10" s="547"/>
      <c r="AO10" s="476" t="s">
        <v>8</v>
      </c>
      <c r="AP10" s="477"/>
      <c r="AQ10" s="476" t="s">
        <v>9</v>
      </c>
      <c r="AR10" s="477"/>
      <c r="AS10" s="476" t="s">
        <v>10</v>
      </c>
      <c r="AT10" s="477"/>
      <c r="AU10" s="548"/>
      <c r="AV10" s="428"/>
      <c r="AW10" s="68"/>
      <c r="AX10" s="68"/>
      <c r="AY10" s="68"/>
      <c r="AZ10" s="68"/>
      <c r="BA10" s="68"/>
    </row>
    <row r="11" spans="1:53" ht="13.5" thickTop="1">
      <c r="A11" s="55">
        <v>1</v>
      </c>
      <c r="B11" s="522" t="s">
        <v>150</v>
      </c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4"/>
      <c r="U11" s="62"/>
      <c r="V11" s="62"/>
      <c r="W11" s="62"/>
      <c r="X11" s="62"/>
      <c r="Y11" s="62"/>
      <c r="Z11" s="461">
        <v>2</v>
      </c>
      <c r="AA11" s="462"/>
      <c r="AB11" s="167" t="s">
        <v>11</v>
      </c>
      <c r="AC11" s="462">
        <v>5</v>
      </c>
      <c r="AD11" s="463"/>
      <c r="AE11" s="458">
        <v>2</v>
      </c>
      <c r="AF11" s="459"/>
      <c r="AG11" s="165" t="s">
        <v>11</v>
      </c>
      <c r="AH11" s="459">
        <v>1</v>
      </c>
      <c r="AI11" s="460"/>
      <c r="AJ11" s="464"/>
      <c r="AK11" s="465"/>
      <c r="AL11" s="74" t="s">
        <v>11</v>
      </c>
      <c r="AM11" s="465"/>
      <c r="AN11" s="503"/>
      <c r="AO11" s="549">
        <f>SUM(U11+Z11+AE11+AJ11)</f>
        <v>4</v>
      </c>
      <c r="AP11" s="549"/>
      <c r="AQ11" s="549">
        <f>SUM(X11+AC11+AH11+AM11)</f>
        <v>6</v>
      </c>
      <c r="AR11" s="549"/>
      <c r="AS11" s="552">
        <v>3</v>
      </c>
      <c r="AT11" s="553"/>
      <c r="AU11" s="550"/>
      <c r="AV11" s="551"/>
      <c r="AW11" s="67"/>
      <c r="AX11" s="67"/>
      <c r="AY11" s="69"/>
      <c r="AZ11" s="69"/>
      <c r="BA11" s="70"/>
    </row>
    <row r="12" spans="1:53">
      <c r="A12" s="56">
        <v>2</v>
      </c>
      <c r="B12" s="518" t="s">
        <v>157</v>
      </c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20"/>
      <c r="U12" s="466">
        <v>5</v>
      </c>
      <c r="V12" s="454"/>
      <c r="W12" s="121" t="s">
        <v>11</v>
      </c>
      <c r="X12" s="454">
        <v>2</v>
      </c>
      <c r="Y12" s="467"/>
      <c r="Z12" s="60"/>
      <c r="AA12" s="61"/>
      <c r="AB12" s="61"/>
      <c r="AC12" s="61"/>
      <c r="AD12" s="61"/>
      <c r="AE12" s="539"/>
      <c r="AF12" s="537"/>
      <c r="AG12" s="90" t="s">
        <v>11</v>
      </c>
      <c r="AH12" s="537"/>
      <c r="AI12" s="538"/>
      <c r="AJ12" s="539"/>
      <c r="AK12" s="537"/>
      <c r="AL12" s="90" t="s">
        <v>11</v>
      </c>
      <c r="AM12" s="537"/>
      <c r="AN12" s="538"/>
      <c r="AO12" s="536">
        <f>SUM(F12+K12+U12+Z12+AE12+AJ12)</f>
        <v>5</v>
      </c>
      <c r="AP12" s="536"/>
      <c r="AQ12" s="536">
        <f>SUM(X12+AC12+AH12+AM12)</f>
        <v>2</v>
      </c>
      <c r="AR12" s="536"/>
      <c r="AS12" s="554">
        <v>3</v>
      </c>
      <c r="AT12" s="555"/>
      <c r="AU12" s="550"/>
      <c r="AV12" s="551"/>
      <c r="AW12" s="137"/>
      <c r="AX12" s="137"/>
      <c r="AY12" s="137"/>
      <c r="AZ12" s="137"/>
      <c r="BA12" s="72"/>
    </row>
    <row r="13" spans="1:53">
      <c r="A13" s="56">
        <v>3</v>
      </c>
      <c r="B13" s="518" t="s">
        <v>83</v>
      </c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20"/>
      <c r="U13" s="469">
        <v>1</v>
      </c>
      <c r="V13" s="470"/>
      <c r="W13" s="166" t="s">
        <v>11</v>
      </c>
      <c r="X13" s="470">
        <v>2</v>
      </c>
      <c r="Y13" s="471"/>
      <c r="Z13" s="539"/>
      <c r="AA13" s="537"/>
      <c r="AB13" s="90" t="s">
        <v>11</v>
      </c>
      <c r="AC13" s="537"/>
      <c r="AD13" s="538"/>
      <c r="AE13" s="60"/>
      <c r="AF13" s="61"/>
      <c r="AG13" s="61"/>
      <c r="AH13" s="61"/>
      <c r="AI13" s="61"/>
      <c r="AJ13" s="453">
        <v>7</v>
      </c>
      <c r="AK13" s="454"/>
      <c r="AL13" s="121" t="s">
        <v>11</v>
      </c>
      <c r="AM13" s="454">
        <v>1</v>
      </c>
      <c r="AN13" s="467"/>
      <c r="AO13" s="536">
        <f>SUM(F13+K13+U13+Z13+AE13+AJ13)</f>
        <v>8</v>
      </c>
      <c r="AP13" s="536"/>
      <c r="AQ13" s="536">
        <f>SUM(X13+AC13+AH13+AM13)</f>
        <v>3</v>
      </c>
      <c r="AR13" s="536"/>
      <c r="AS13" s="554">
        <v>3</v>
      </c>
      <c r="AT13" s="555"/>
      <c r="AU13" s="550"/>
      <c r="AV13" s="551"/>
      <c r="AW13" s="137"/>
      <c r="AX13" s="137"/>
      <c r="AY13" s="137"/>
      <c r="AZ13" s="137"/>
      <c r="BA13" s="72"/>
    </row>
    <row r="14" spans="1:53" ht="13.5" thickBot="1">
      <c r="A14" s="64">
        <v>4</v>
      </c>
      <c r="B14" s="513" t="s">
        <v>153</v>
      </c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5"/>
      <c r="U14" s="441"/>
      <c r="V14" s="442"/>
      <c r="W14" s="91" t="s">
        <v>11</v>
      </c>
      <c r="X14" s="442"/>
      <c r="Y14" s="442"/>
      <c r="Z14" s="535"/>
      <c r="AA14" s="442"/>
      <c r="AB14" s="91" t="s">
        <v>11</v>
      </c>
      <c r="AC14" s="442"/>
      <c r="AD14" s="443"/>
      <c r="AE14" s="450">
        <v>1</v>
      </c>
      <c r="AF14" s="439"/>
      <c r="AG14" s="120" t="s">
        <v>11</v>
      </c>
      <c r="AH14" s="439">
        <v>7</v>
      </c>
      <c r="AI14" s="440"/>
      <c r="AJ14" s="60"/>
      <c r="AK14" s="61"/>
      <c r="AL14" s="61"/>
      <c r="AM14" s="61"/>
      <c r="AN14" s="61"/>
      <c r="AO14" s="536">
        <f>SUM(F14+K14+U14+Z14+AE14+AJ14)</f>
        <v>1</v>
      </c>
      <c r="AP14" s="536"/>
      <c r="AQ14" s="536">
        <f>SUM(X14+AC14+AH14+AM14)</f>
        <v>7</v>
      </c>
      <c r="AR14" s="536"/>
      <c r="AS14" s="554">
        <v>0</v>
      </c>
      <c r="AT14" s="555"/>
      <c r="AU14" s="550"/>
      <c r="AV14" s="551"/>
      <c r="AW14" s="67"/>
      <c r="AX14" s="67"/>
      <c r="AY14" s="73"/>
      <c r="AZ14" s="73"/>
      <c r="BA14" s="74"/>
    </row>
    <row r="15" spans="1:53" ht="14.25" thickTop="1" thickBot="1">
      <c r="A15" s="43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526" t="s">
        <v>27</v>
      </c>
      <c r="AK15" s="527"/>
      <c r="AL15" s="527"/>
      <c r="AM15" s="527"/>
      <c r="AN15" s="528"/>
      <c r="AO15" s="529">
        <f>SUM(AO11:AO14)</f>
        <v>18</v>
      </c>
      <c r="AP15" s="530"/>
      <c r="AQ15" s="529">
        <f>SUM(AQ11:AQ14)</f>
        <v>18</v>
      </c>
      <c r="AR15" s="530"/>
      <c r="AS15" s="531"/>
      <c r="AT15" s="269"/>
      <c r="AU15" s="76"/>
      <c r="AV15" s="76"/>
      <c r="AW15" s="76"/>
      <c r="AX15" s="76"/>
      <c r="AY15" s="76"/>
      <c r="AZ15" s="76"/>
      <c r="BA15" s="76"/>
    </row>
    <row r="16" spans="1:53" ht="17.25" thickTop="1" thickBo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497" t="s">
        <v>15</v>
      </c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</row>
    <row r="17" spans="1:53" ht="14.25" thickTop="1" thickBot="1">
      <c r="A17" s="196" t="s">
        <v>38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8"/>
      <c r="U17" s="262">
        <v>1</v>
      </c>
      <c r="V17" s="263"/>
      <c r="W17" s="264">
        <v>2</v>
      </c>
      <c r="X17" s="263"/>
      <c r="Y17" s="264">
        <v>3</v>
      </c>
      <c r="Z17" s="263"/>
      <c r="AA17" s="264">
        <v>4</v>
      </c>
      <c r="AB17" s="263"/>
      <c r="AC17" s="264">
        <v>5</v>
      </c>
      <c r="AD17" s="263"/>
      <c r="AE17" s="264">
        <v>6</v>
      </c>
      <c r="AF17" s="263"/>
      <c r="AG17" s="264">
        <v>7</v>
      </c>
      <c r="AH17" s="263"/>
      <c r="AI17" s="264">
        <v>8</v>
      </c>
      <c r="AJ17" s="263"/>
      <c r="AK17" s="264">
        <v>9</v>
      </c>
      <c r="AL17" s="532"/>
      <c r="AM17" s="533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128"/>
    </row>
    <row r="18" spans="1:53" ht="13.5" thickTop="1">
      <c r="A18" s="55">
        <v>1</v>
      </c>
      <c r="B18" s="522" t="s">
        <v>150</v>
      </c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4"/>
      <c r="U18" s="525" t="s">
        <v>85</v>
      </c>
      <c r="V18" s="297"/>
      <c r="W18" s="296" t="s">
        <v>85</v>
      </c>
      <c r="X18" s="297"/>
      <c r="Y18" s="296" t="s">
        <v>85</v>
      </c>
      <c r="Z18" s="297"/>
      <c r="AA18" s="296"/>
      <c r="AB18" s="297"/>
      <c r="AC18" s="296"/>
      <c r="AD18" s="297"/>
      <c r="AE18" s="296"/>
      <c r="AF18" s="297"/>
      <c r="AG18" s="374"/>
      <c r="AH18" s="376"/>
      <c r="AI18" s="374"/>
      <c r="AJ18" s="376"/>
      <c r="AK18" s="374"/>
      <c r="AL18" s="534"/>
      <c r="AM18" s="511"/>
      <c r="AN18" s="399"/>
      <c r="AO18" s="399"/>
      <c r="AP18" s="399"/>
      <c r="AQ18" s="399"/>
      <c r="AR18" s="399"/>
      <c r="AS18" s="399"/>
      <c r="AT18" s="399"/>
      <c r="AU18" s="399"/>
      <c r="AV18" s="399"/>
      <c r="AW18" s="125"/>
      <c r="AX18" s="125"/>
      <c r="AY18" s="399"/>
      <c r="AZ18" s="399"/>
      <c r="BA18" s="125"/>
    </row>
    <row r="19" spans="1:53">
      <c r="A19" s="56">
        <v>2</v>
      </c>
      <c r="B19" s="518" t="s">
        <v>157</v>
      </c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20"/>
      <c r="U19" s="521" t="s">
        <v>85</v>
      </c>
      <c r="V19" s="293"/>
      <c r="W19" s="292" t="s">
        <v>85</v>
      </c>
      <c r="X19" s="293"/>
      <c r="Y19" s="292" t="s">
        <v>85</v>
      </c>
      <c r="Z19" s="293"/>
      <c r="AA19" s="292"/>
      <c r="AB19" s="293"/>
      <c r="AC19" s="292"/>
      <c r="AD19" s="293"/>
      <c r="AE19" s="292"/>
      <c r="AF19" s="293"/>
      <c r="AG19" s="292"/>
      <c r="AH19" s="293"/>
      <c r="AI19" s="292"/>
      <c r="AJ19" s="293"/>
      <c r="AK19" s="292"/>
      <c r="AL19" s="512"/>
      <c r="AM19" s="511"/>
      <c r="AN19" s="399"/>
      <c r="AO19" s="399"/>
      <c r="AP19" s="399"/>
      <c r="AQ19" s="399"/>
      <c r="AR19" s="399"/>
      <c r="AS19" s="125"/>
      <c r="AT19" s="125"/>
      <c r="AU19" s="125"/>
      <c r="AV19" s="125"/>
      <c r="AW19" s="125"/>
      <c r="AX19" s="125"/>
      <c r="AY19" s="125"/>
      <c r="AZ19" s="125"/>
      <c r="BA19" s="125"/>
    </row>
    <row r="20" spans="1:53">
      <c r="A20" s="56">
        <v>3</v>
      </c>
      <c r="B20" s="518" t="s">
        <v>83</v>
      </c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20"/>
      <c r="U20" s="521" t="s">
        <v>85</v>
      </c>
      <c r="V20" s="293"/>
      <c r="W20" s="292" t="s">
        <v>85</v>
      </c>
      <c r="X20" s="293"/>
      <c r="Y20" s="292" t="s">
        <v>85</v>
      </c>
      <c r="Z20" s="293"/>
      <c r="AA20" s="292"/>
      <c r="AB20" s="293"/>
      <c r="AC20" s="292"/>
      <c r="AD20" s="293"/>
      <c r="AE20" s="292"/>
      <c r="AF20" s="293"/>
      <c r="AG20" s="331"/>
      <c r="AH20" s="332"/>
      <c r="AI20" s="331"/>
      <c r="AJ20" s="332"/>
      <c r="AK20" s="331"/>
      <c r="AL20" s="633"/>
      <c r="AM20" s="129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</row>
    <row r="21" spans="1:53" ht="13.5" thickBot="1">
      <c r="A21" s="64">
        <v>4</v>
      </c>
      <c r="B21" s="513" t="s">
        <v>153</v>
      </c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5"/>
      <c r="U21" s="516"/>
      <c r="V21" s="295"/>
      <c r="W21" s="294"/>
      <c r="X21" s="295"/>
      <c r="Y21" s="294"/>
      <c r="Z21" s="295"/>
      <c r="AA21" s="294"/>
      <c r="AB21" s="295"/>
      <c r="AC21" s="294"/>
      <c r="AD21" s="295"/>
      <c r="AE21" s="294"/>
      <c r="AF21" s="295"/>
      <c r="AG21" s="391"/>
      <c r="AH21" s="392"/>
      <c r="AI21" s="391"/>
      <c r="AJ21" s="392"/>
      <c r="AK21" s="391"/>
      <c r="AL21" s="588"/>
      <c r="AM21" s="511"/>
      <c r="AN21" s="399"/>
      <c r="AO21" s="399"/>
      <c r="AP21" s="399"/>
      <c r="AQ21" s="399"/>
      <c r="AR21" s="399"/>
      <c r="AS21" s="399"/>
      <c r="AT21" s="399"/>
      <c r="AU21" s="399"/>
      <c r="AV21" s="399"/>
      <c r="AW21" s="125"/>
      <c r="AX21" s="125"/>
      <c r="AY21" s="399"/>
      <c r="AZ21" s="399"/>
      <c r="BA21" s="125"/>
    </row>
    <row r="22" spans="1:53" ht="14.25" thickTop="1" thickBot="1">
      <c r="A22" s="79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262">
        <v>9</v>
      </c>
      <c r="V22" s="263"/>
      <c r="W22" s="264">
        <v>8</v>
      </c>
      <c r="X22" s="263"/>
      <c r="Y22" s="264">
        <v>7</v>
      </c>
      <c r="Z22" s="263"/>
      <c r="AA22" s="264">
        <v>6</v>
      </c>
      <c r="AB22" s="263"/>
      <c r="AC22" s="264">
        <v>5</v>
      </c>
      <c r="AD22" s="263"/>
      <c r="AE22" s="264">
        <v>4</v>
      </c>
      <c r="AF22" s="263"/>
      <c r="AG22" s="264">
        <v>3</v>
      </c>
      <c r="AH22" s="263"/>
      <c r="AI22" s="264">
        <v>2</v>
      </c>
      <c r="AJ22" s="263"/>
      <c r="AK22" s="264">
        <v>1</v>
      </c>
      <c r="AL22" s="335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2"/>
      <c r="AZ22" s="42"/>
      <c r="BA22" s="42"/>
    </row>
    <row r="23" spans="1:53" ht="13.5" thickTop="1">
      <c r="A23" s="79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65" t="s">
        <v>16</v>
      </c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2"/>
      <c r="AZ23" s="42"/>
      <c r="BA23" s="42"/>
    </row>
    <row r="24" spans="1:53" ht="13.5" thickBot="1"/>
    <row r="25" spans="1:53" s="42" customFormat="1" ht="14.25" thickTop="1" thickBot="1">
      <c r="A25" s="196" t="s">
        <v>39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8"/>
      <c r="S25" s="627">
        <v>1</v>
      </c>
      <c r="T25" s="628"/>
      <c r="U25" s="628"/>
      <c r="V25" s="628"/>
      <c r="W25" s="629"/>
      <c r="X25" s="630">
        <v>2</v>
      </c>
      <c r="Y25" s="628"/>
      <c r="Z25" s="628"/>
      <c r="AA25" s="628"/>
      <c r="AB25" s="629"/>
      <c r="AC25" s="630">
        <v>3</v>
      </c>
      <c r="AD25" s="628"/>
      <c r="AE25" s="628"/>
      <c r="AF25" s="628"/>
      <c r="AG25" s="631"/>
      <c r="AH25" s="573" t="s">
        <v>8</v>
      </c>
      <c r="AI25" s="574"/>
      <c r="AJ25" s="573" t="s">
        <v>9</v>
      </c>
      <c r="AK25" s="574"/>
      <c r="AL25" s="573" t="s">
        <v>10</v>
      </c>
      <c r="AM25" s="574"/>
    </row>
    <row r="26" spans="1:53" s="42" customFormat="1" ht="13.5" thickTop="1">
      <c r="A26" s="18">
        <v>1</v>
      </c>
      <c r="B26" s="579" t="s">
        <v>116</v>
      </c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19"/>
      <c r="T26" s="20"/>
      <c r="U26" s="20"/>
      <c r="V26" s="20"/>
      <c r="W26" s="21"/>
      <c r="X26" s="619"/>
      <c r="Y26" s="620"/>
      <c r="Z26" s="143" t="s">
        <v>11</v>
      </c>
      <c r="AA26" s="620"/>
      <c r="AB26" s="761"/>
      <c r="AC26" s="616">
        <v>0</v>
      </c>
      <c r="AD26" s="617"/>
      <c r="AE26" s="177" t="s">
        <v>11</v>
      </c>
      <c r="AF26" s="617">
        <v>1</v>
      </c>
      <c r="AG26" s="755"/>
      <c r="AH26" s="575">
        <f>SUM(S26+X26+AC26)</f>
        <v>0</v>
      </c>
      <c r="AI26" s="576"/>
      <c r="AJ26" s="575">
        <f>SUM(V26+AA26+AF26)</f>
        <v>1</v>
      </c>
      <c r="AK26" s="576"/>
      <c r="AL26" s="577">
        <v>0</v>
      </c>
      <c r="AM26" s="578"/>
    </row>
    <row r="27" spans="1:53" s="42" customFormat="1">
      <c r="A27" s="22">
        <v>2</v>
      </c>
      <c r="B27" s="589" t="s">
        <v>158</v>
      </c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0"/>
      <c r="O27" s="590"/>
      <c r="P27" s="590"/>
      <c r="Q27" s="590"/>
      <c r="R27" s="591"/>
      <c r="S27" s="756"/>
      <c r="T27" s="757"/>
      <c r="U27" s="144" t="s">
        <v>11</v>
      </c>
      <c r="V27" s="757"/>
      <c r="W27" s="758"/>
      <c r="X27" s="23"/>
      <c r="Y27" s="24"/>
      <c r="Z27" s="24"/>
      <c r="AA27" s="24"/>
      <c r="AB27" s="25"/>
      <c r="AC27" s="759"/>
      <c r="AD27" s="757"/>
      <c r="AE27" s="144" t="s">
        <v>11</v>
      </c>
      <c r="AF27" s="757"/>
      <c r="AG27" s="760"/>
      <c r="AH27" s="612">
        <f>SUM(S27+X27+AC27)</f>
        <v>0</v>
      </c>
      <c r="AI27" s="613"/>
      <c r="AJ27" s="612">
        <f>SUM(V27+AA27+AF27)</f>
        <v>0</v>
      </c>
      <c r="AK27" s="613"/>
      <c r="AL27" s="614"/>
      <c r="AM27" s="615"/>
    </row>
    <row r="28" spans="1:53" s="42" customFormat="1" ht="13.5" thickBot="1">
      <c r="A28" s="27">
        <v>3</v>
      </c>
      <c r="B28" s="586" t="s">
        <v>159</v>
      </c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751">
        <v>1</v>
      </c>
      <c r="T28" s="752"/>
      <c r="U28" s="176" t="s">
        <v>11</v>
      </c>
      <c r="V28" s="752">
        <v>0</v>
      </c>
      <c r="W28" s="753"/>
      <c r="X28" s="754"/>
      <c r="Y28" s="607"/>
      <c r="Z28" s="145" t="s">
        <v>11</v>
      </c>
      <c r="AA28" s="607"/>
      <c r="AB28" s="608"/>
      <c r="AC28" s="28"/>
      <c r="AD28" s="29"/>
      <c r="AE28" s="29"/>
      <c r="AF28" s="29"/>
      <c r="AG28" s="30"/>
      <c r="AH28" s="602">
        <f>SUM(S28+X28+AC28)</f>
        <v>1</v>
      </c>
      <c r="AI28" s="603"/>
      <c r="AJ28" s="602">
        <f>SUM(V28+AA28+AF28)</f>
        <v>0</v>
      </c>
      <c r="AK28" s="603"/>
      <c r="AL28" s="604">
        <v>3</v>
      </c>
      <c r="AM28" s="605"/>
    </row>
    <row r="29" spans="1:53" s="42" customFormat="1" ht="14.25" thickTop="1" thickBot="1">
      <c r="A29" s="43"/>
      <c r="N29" s="44"/>
      <c r="S29" s="44"/>
      <c r="X29" s="44"/>
      <c r="AC29" s="597" t="s">
        <v>27</v>
      </c>
      <c r="AD29" s="598"/>
      <c r="AE29" s="598"/>
      <c r="AF29" s="598"/>
      <c r="AG29" s="599"/>
      <c r="AH29" s="600">
        <f>SUM(AH26:AH28)</f>
        <v>1</v>
      </c>
      <c r="AI29" s="601"/>
      <c r="AJ29" s="600">
        <f>SUM(AJ26:AJ28)</f>
        <v>1</v>
      </c>
      <c r="AK29" s="601"/>
      <c r="AL29" s="31"/>
      <c r="AM29" s="88"/>
    </row>
    <row r="30" spans="1:53" s="42" customFormat="1" ht="16.5" thickTop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596"/>
      <c r="T30" s="596"/>
      <c r="U30" s="596"/>
      <c r="V30" s="596"/>
      <c r="W30" s="596"/>
      <c r="X30" s="596"/>
      <c r="Y30" s="596"/>
      <c r="Z30" s="596"/>
      <c r="AA30" s="596"/>
      <c r="AB30" s="596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53" s="42" customFormat="1" ht="16.5" thickBo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497" t="s">
        <v>89</v>
      </c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53" ht="14.25" thickTop="1" thickBot="1">
      <c r="A32" s="196" t="s">
        <v>39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8"/>
      <c r="S32" s="262">
        <v>1</v>
      </c>
      <c r="T32" s="263"/>
      <c r="U32" s="264">
        <v>2</v>
      </c>
      <c r="V32" s="263"/>
      <c r="W32" s="264">
        <v>3</v>
      </c>
      <c r="X32" s="263"/>
      <c r="Y32" s="264">
        <v>4</v>
      </c>
      <c r="Z32" s="263"/>
      <c r="AA32" s="264">
        <v>5</v>
      </c>
      <c r="AB32" s="263"/>
      <c r="AC32" s="264">
        <v>6</v>
      </c>
      <c r="AD32" s="532"/>
      <c r="AE32" s="533"/>
      <c r="AF32" s="414"/>
      <c r="AG32" s="414"/>
      <c r="AH32" s="414"/>
      <c r="AI32" s="414"/>
      <c r="AJ32" s="414"/>
      <c r="AK32" s="414"/>
      <c r="AL32" s="414"/>
      <c r="AM32" s="414"/>
      <c r="AN32" s="414"/>
      <c r="AO32" s="414"/>
      <c r="AP32" s="414"/>
      <c r="AQ32" s="414"/>
      <c r="AR32" s="414"/>
      <c r="AS32" s="414"/>
      <c r="AT32" s="414"/>
      <c r="AU32" s="414"/>
      <c r="AV32" s="414"/>
      <c r="AW32" s="414"/>
      <c r="AX32" s="414"/>
      <c r="AY32" s="414"/>
      <c r="AZ32" s="414"/>
      <c r="BA32" s="128"/>
    </row>
    <row r="33" spans="1:53" ht="13.5" thickTop="1">
      <c r="A33" s="55">
        <v>1</v>
      </c>
      <c r="B33" s="579" t="s">
        <v>116</v>
      </c>
      <c r="C33" s="580"/>
      <c r="D33" s="580"/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0"/>
      <c r="R33" s="580"/>
      <c r="S33" s="595"/>
      <c r="T33" s="297"/>
      <c r="U33" s="296"/>
      <c r="V33" s="297"/>
      <c r="W33" s="296"/>
      <c r="X33" s="297"/>
      <c r="Y33" s="374"/>
      <c r="Z33" s="376"/>
      <c r="AA33" s="374"/>
      <c r="AB33" s="376"/>
      <c r="AC33" s="374"/>
      <c r="AD33" s="534"/>
      <c r="AE33" s="511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125"/>
      <c r="AX33" s="125"/>
      <c r="AY33" s="399"/>
      <c r="AZ33" s="399"/>
      <c r="BA33" s="125"/>
    </row>
    <row r="34" spans="1:53">
      <c r="A34" s="56">
        <v>2</v>
      </c>
      <c r="B34" s="589" t="s">
        <v>158</v>
      </c>
      <c r="C34" s="590"/>
      <c r="D34" s="590"/>
      <c r="E34" s="590"/>
      <c r="F34" s="590"/>
      <c r="G34" s="590"/>
      <c r="H34" s="590"/>
      <c r="I34" s="590"/>
      <c r="J34" s="590"/>
      <c r="K34" s="590"/>
      <c r="L34" s="590"/>
      <c r="M34" s="590"/>
      <c r="N34" s="590"/>
      <c r="O34" s="590"/>
      <c r="P34" s="590"/>
      <c r="Q34" s="590"/>
      <c r="R34" s="591"/>
      <c r="S34" s="762"/>
      <c r="T34" s="293"/>
      <c r="U34" s="292"/>
      <c r="V34" s="293"/>
      <c r="W34" s="292"/>
      <c r="X34" s="293"/>
      <c r="Y34" s="292"/>
      <c r="Z34" s="293"/>
      <c r="AA34" s="292"/>
      <c r="AB34" s="293"/>
      <c r="AC34" s="292"/>
      <c r="AD34" s="512"/>
      <c r="AE34" s="511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125"/>
      <c r="AT34" s="125"/>
      <c r="AU34" s="125"/>
      <c r="AV34" s="125"/>
      <c r="AW34" s="125"/>
      <c r="AX34" s="125"/>
      <c r="AY34" s="125"/>
      <c r="AZ34" s="125"/>
      <c r="BA34" s="125"/>
    </row>
    <row r="35" spans="1:53" ht="13.5" thickBot="1">
      <c r="A35" s="64">
        <v>3</v>
      </c>
      <c r="B35" s="586" t="s">
        <v>159</v>
      </c>
      <c r="C35" s="586"/>
      <c r="D35" s="586"/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7" t="s">
        <v>85</v>
      </c>
      <c r="T35" s="295"/>
      <c r="U35" s="294" t="s">
        <v>85</v>
      </c>
      <c r="V35" s="295"/>
      <c r="W35" s="294" t="s">
        <v>85</v>
      </c>
      <c r="X35" s="295"/>
      <c r="Y35" s="294"/>
      <c r="Z35" s="295"/>
      <c r="AA35" s="294"/>
      <c r="AB35" s="295"/>
      <c r="AC35" s="294"/>
      <c r="AD35" s="517"/>
      <c r="AE35" s="511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125"/>
      <c r="AX35" s="125"/>
      <c r="AY35" s="399"/>
      <c r="AZ35" s="399"/>
      <c r="BA35" s="125"/>
    </row>
    <row r="36" spans="1:53" ht="14.25" thickTop="1" thickBot="1">
      <c r="A36" s="7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264">
        <v>6</v>
      </c>
      <c r="T36" s="263"/>
      <c r="U36" s="264">
        <v>5</v>
      </c>
      <c r="V36" s="263"/>
      <c r="W36" s="264">
        <v>4</v>
      </c>
      <c r="X36" s="263"/>
      <c r="Y36" s="264">
        <v>3</v>
      </c>
      <c r="Z36" s="263"/>
      <c r="AA36" s="264">
        <v>2</v>
      </c>
      <c r="AB36" s="263"/>
      <c r="AC36" s="264">
        <v>1</v>
      </c>
      <c r="AD36" s="532"/>
      <c r="AE36" s="533"/>
      <c r="AF36" s="414"/>
      <c r="AG36" s="414"/>
      <c r="AH36" s="414"/>
      <c r="AI36" s="414"/>
      <c r="AJ36" s="414"/>
      <c r="AK36" s="414"/>
      <c r="AL36" s="41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2"/>
      <c r="AZ36" s="42"/>
      <c r="BA36" s="42"/>
    </row>
    <row r="37" spans="1:53" ht="13.5" thickTop="1">
      <c r="A37" s="7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65" t="s">
        <v>16</v>
      </c>
      <c r="Z37" s="44"/>
      <c r="AA37" s="44"/>
      <c r="AB37" s="44"/>
      <c r="AC37" s="44"/>
      <c r="AD37" s="44"/>
      <c r="AE37" s="44"/>
      <c r="AF37" s="44"/>
      <c r="AG37" s="65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2"/>
      <c r="AZ37" s="42"/>
      <c r="BA37" s="42"/>
    </row>
    <row r="38" spans="1:53" ht="13.5" thickBot="1"/>
    <row r="39" spans="1:53" ht="20.25" thickTop="1" thickBot="1">
      <c r="A39" s="41" t="s">
        <v>34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15"/>
      <c r="AR39" s="196" t="s">
        <v>18</v>
      </c>
      <c r="AS39" s="197"/>
      <c r="AT39" s="197"/>
      <c r="AU39" s="197"/>
      <c r="AV39" s="198"/>
      <c r="AW39" s="266"/>
      <c r="AX39" s="267"/>
      <c r="AY39" s="267"/>
      <c r="AZ39" s="267"/>
      <c r="BA39" s="267"/>
    </row>
    <row r="40" spans="1:53" ht="13.5" thickTop="1">
      <c r="A40" s="212" t="s">
        <v>91</v>
      </c>
      <c r="B40" s="213"/>
      <c r="C40" s="214"/>
      <c r="D40" s="268" t="s">
        <v>40</v>
      </c>
      <c r="E40" s="269"/>
      <c r="F40" s="269"/>
      <c r="G40" s="269"/>
      <c r="H40" s="270"/>
      <c r="I40" s="218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2"/>
      <c r="X40" s="47" t="s">
        <v>11</v>
      </c>
      <c r="Y40" s="268" t="s">
        <v>41</v>
      </c>
      <c r="Z40" s="269"/>
      <c r="AA40" s="269"/>
      <c r="AB40" s="269"/>
      <c r="AC40" s="270"/>
      <c r="AD40" s="273" t="s">
        <v>113</v>
      </c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5"/>
      <c r="AR40" s="276" t="s">
        <v>114</v>
      </c>
      <c r="AS40" s="277"/>
      <c r="AT40" s="48" t="s">
        <v>11</v>
      </c>
      <c r="AU40" s="277" t="s">
        <v>114</v>
      </c>
      <c r="AV40" s="278"/>
      <c r="AW40" s="250"/>
      <c r="AX40" s="251"/>
      <c r="AY40" s="49"/>
      <c r="AZ40" s="251"/>
      <c r="BA40" s="251"/>
    </row>
    <row r="41" spans="1:53">
      <c r="A41" s="238" t="s">
        <v>92</v>
      </c>
      <c r="B41" s="239"/>
      <c r="C41" s="240"/>
      <c r="D41" s="241" t="s">
        <v>42</v>
      </c>
      <c r="E41" s="242"/>
      <c r="F41" s="242"/>
      <c r="G41" s="242"/>
      <c r="H41" s="243"/>
      <c r="I41" s="244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60"/>
      <c r="X41" s="4" t="s">
        <v>11</v>
      </c>
      <c r="Y41" s="241" t="s">
        <v>43</v>
      </c>
      <c r="Z41" s="242"/>
      <c r="AA41" s="242"/>
      <c r="AB41" s="242"/>
      <c r="AC41" s="243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61"/>
      <c r="AR41" s="247"/>
      <c r="AS41" s="248"/>
      <c r="AT41" s="5" t="s">
        <v>11</v>
      </c>
      <c r="AU41" s="248"/>
      <c r="AV41" s="249"/>
      <c r="AW41" s="250"/>
      <c r="AX41" s="251"/>
      <c r="AY41" s="49"/>
      <c r="AZ41" s="251"/>
      <c r="BA41" s="251"/>
    </row>
    <row r="42" spans="1:53">
      <c r="A42" s="238" t="s">
        <v>93</v>
      </c>
      <c r="B42" s="239"/>
      <c r="C42" s="240"/>
      <c r="D42" s="241" t="s">
        <v>44</v>
      </c>
      <c r="E42" s="242"/>
      <c r="F42" s="242"/>
      <c r="G42" s="242"/>
      <c r="H42" s="243"/>
      <c r="I42" s="244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6"/>
      <c r="X42" s="6" t="s">
        <v>11</v>
      </c>
      <c r="Y42" s="241" t="s">
        <v>45</v>
      </c>
      <c r="Z42" s="242"/>
      <c r="AA42" s="242"/>
      <c r="AB42" s="242"/>
      <c r="AC42" s="243"/>
      <c r="AD42" s="10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  <c r="AR42" s="247"/>
      <c r="AS42" s="248"/>
      <c r="AT42" s="5" t="s">
        <v>11</v>
      </c>
      <c r="AU42" s="248"/>
      <c r="AV42" s="249"/>
      <c r="AW42" s="250"/>
      <c r="AX42" s="251"/>
      <c r="AY42" s="49"/>
      <c r="AZ42" s="251"/>
      <c r="BA42" s="251"/>
    </row>
    <row r="43" spans="1:53" ht="13.5" thickBot="1">
      <c r="A43" s="199" t="s">
        <v>94</v>
      </c>
      <c r="B43" s="200"/>
      <c r="C43" s="201"/>
      <c r="D43" s="202" t="s">
        <v>46</v>
      </c>
      <c r="E43" s="252"/>
      <c r="F43" s="252"/>
      <c r="G43" s="252"/>
      <c r="H43" s="253"/>
      <c r="I43" s="205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5"/>
      <c r="X43" s="50" t="s">
        <v>11</v>
      </c>
      <c r="Y43" s="202" t="s">
        <v>47</v>
      </c>
      <c r="Z43" s="252"/>
      <c r="AA43" s="252"/>
      <c r="AB43" s="252"/>
      <c r="AC43" s="253"/>
      <c r="AD43" s="9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4"/>
      <c r="AR43" s="256"/>
      <c r="AS43" s="257"/>
      <c r="AT43" s="51" t="s">
        <v>11</v>
      </c>
      <c r="AU43" s="257"/>
      <c r="AV43" s="258"/>
      <c r="AW43" s="250"/>
      <c r="AX43" s="251"/>
      <c r="AY43" s="49"/>
      <c r="AZ43" s="251"/>
      <c r="BA43" s="251"/>
    </row>
    <row r="44" spans="1:53" ht="14.25" thickTop="1" thickBot="1"/>
    <row r="45" spans="1:53" s="42" customFormat="1" ht="20.25" thickTop="1" thickBot="1">
      <c r="A45" s="45" t="s">
        <v>17</v>
      </c>
      <c r="AR45" s="196" t="s">
        <v>18</v>
      </c>
      <c r="AS45" s="197"/>
      <c r="AT45" s="197"/>
      <c r="AU45" s="197"/>
      <c r="AV45" s="198"/>
      <c r="AW45" s="196" t="s">
        <v>19</v>
      </c>
      <c r="AX45" s="197"/>
      <c r="AY45" s="197"/>
      <c r="AZ45" s="197"/>
      <c r="BA45" s="198"/>
    </row>
    <row r="46" spans="1:53" s="42" customFormat="1" ht="13.5" thickTop="1">
      <c r="A46" s="212" t="s">
        <v>95</v>
      </c>
      <c r="B46" s="213"/>
      <c r="C46" s="214"/>
      <c r="D46" s="215" t="s">
        <v>98</v>
      </c>
      <c r="E46" s="216"/>
      <c r="F46" s="216"/>
      <c r="G46" s="216"/>
      <c r="H46" s="217"/>
      <c r="I46" s="218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20"/>
      <c r="X46" s="47" t="s">
        <v>11</v>
      </c>
      <c r="Y46" s="215" t="s">
        <v>100</v>
      </c>
      <c r="Z46" s="216"/>
      <c r="AA46" s="216"/>
      <c r="AB46" s="216"/>
      <c r="AC46" s="217"/>
      <c r="AD46" s="218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21"/>
      <c r="AR46" s="222"/>
      <c r="AS46" s="223"/>
      <c r="AT46" s="48" t="s">
        <v>11</v>
      </c>
      <c r="AU46" s="223"/>
      <c r="AV46" s="224"/>
      <c r="AW46" s="222"/>
      <c r="AX46" s="223"/>
      <c r="AY46" s="48" t="s">
        <v>11</v>
      </c>
      <c r="AZ46" s="223"/>
      <c r="BA46" s="224"/>
    </row>
    <row r="47" spans="1:53" s="42" customFormat="1" ht="13.5" thickBot="1">
      <c r="A47" s="199" t="s">
        <v>96</v>
      </c>
      <c r="B47" s="200"/>
      <c r="C47" s="201"/>
      <c r="D47" s="202" t="s">
        <v>99</v>
      </c>
      <c r="E47" s="203"/>
      <c r="F47" s="203"/>
      <c r="G47" s="203"/>
      <c r="H47" s="204"/>
      <c r="I47" s="205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7"/>
      <c r="X47" s="50" t="s">
        <v>11</v>
      </c>
      <c r="Y47" s="202" t="s">
        <v>101</v>
      </c>
      <c r="Z47" s="203"/>
      <c r="AA47" s="203"/>
      <c r="AB47" s="203"/>
      <c r="AC47" s="204"/>
      <c r="AD47" s="205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8"/>
      <c r="AR47" s="209"/>
      <c r="AS47" s="210"/>
      <c r="AT47" s="51" t="s">
        <v>11</v>
      </c>
      <c r="AU47" s="210"/>
      <c r="AV47" s="211"/>
      <c r="AW47" s="209"/>
      <c r="AX47" s="210"/>
      <c r="AY47" s="51" t="s">
        <v>11</v>
      </c>
      <c r="AZ47" s="210"/>
      <c r="BA47" s="211"/>
    </row>
    <row r="48" spans="1:53" s="42" customFormat="1" ht="14.25" thickTop="1" thickBot="1">
      <c r="AJ48" s="57"/>
      <c r="AK48" s="57"/>
      <c r="AL48" s="57"/>
      <c r="AM48" s="57"/>
      <c r="AN48" s="57"/>
      <c r="AO48" s="57"/>
      <c r="AP48" s="57"/>
      <c r="AQ48" s="57"/>
      <c r="AR48" s="58"/>
      <c r="AS48" s="57"/>
      <c r="AT48" s="63"/>
      <c r="AU48" s="58"/>
      <c r="AV48" s="57"/>
      <c r="AW48" s="58"/>
      <c r="AX48" s="57"/>
      <c r="AY48" s="63"/>
      <c r="AZ48" s="58"/>
      <c r="BA48" s="57"/>
    </row>
    <row r="49" spans="1:53" ht="20.25" thickTop="1" thickBot="1">
      <c r="A49" s="45" t="s">
        <v>24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196" t="s">
        <v>18</v>
      </c>
      <c r="AS49" s="197"/>
      <c r="AT49" s="197"/>
      <c r="AU49" s="197"/>
      <c r="AV49" s="198"/>
      <c r="AW49" s="196" t="s">
        <v>19</v>
      </c>
      <c r="AX49" s="197"/>
      <c r="AY49" s="197"/>
      <c r="AZ49" s="197"/>
      <c r="BA49" s="198"/>
    </row>
    <row r="50" spans="1:53" ht="14.25" thickTop="1" thickBot="1">
      <c r="A50" s="225" t="s">
        <v>97</v>
      </c>
      <c r="B50" s="226"/>
      <c r="C50" s="227"/>
      <c r="D50" s="228" t="s">
        <v>102</v>
      </c>
      <c r="E50" s="229"/>
      <c r="F50" s="229"/>
      <c r="G50" s="229"/>
      <c r="H50" s="230"/>
      <c r="I50" s="231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3"/>
      <c r="X50" s="52" t="s">
        <v>11</v>
      </c>
      <c r="Y50" s="228" t="s">
        <v>103</v>
      </c>
      <c r="Z50" s="229"/>
      <c r="AA50" s="229"/>
      <c r="AB50" s="229"/>
      <c r="AC50" s="230"/>
      <c r="AD50" s="231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4"/>
      <c r="AR50" s="235"/>
      <c r="AS50" s="236"/>
      <c r="AT50" s="53" t="s">
        <v>11</v>
      </c>
      <c r="AU50" s="236"/>
      <c r="AV50" s="237"/>
      <c r="AW50" s="235"/>
      <c r="AX50" s="236"/>
      <c r="AY50" s="53" t="s">
        <v>11</v>
      </c>
      <c r="AZ50" s="236"/>
      <c r="BA50" s="237"/>
    </row>
    <row r="51" spans="1:53" ht="13.5" thickTop="1"/>
  </sheetData>
  <sortState ref="B30:R35">
    <sortCondition ref="B30"/>
  </sortState>
  <mergeCells count="324">
    <mergeCell ref="A2:BA2"/>
    <mergeCell ref="A3:BA3"/>
    <mergeCell ref="A4:BA4"/>
    <mergeCell ref="A5:BA5"/>
    <mergeCell ref="A7:BA7"/>
    <mergeCell ref="AU13:AV13"/>
    <mergeCell ref="X13:Y13"/>
    <mergeCell ref="B14:T14"/>
    <mergeCell ref="AU12:AV12"/>
    <mergeCell ref="AH12:AI12"/>
    <mergeCell ref="AM12:AN12"/>
    <mergeCell ref="AM11:AN11"/>
    <mergeCell ref="AU11:AV11"/>
    <mergeCell ref="AC11:AD11"/>
    <mergeCell ref="AH11:AI11"/>
    <mergeCell ref="AO10:AP10"/>
    <mergeCell ref="AQ10:AR10"/>
    <mergeCell ref="AS10:AT10"/>
    <mergeCell ref="AU10:AV10"/>
    <mergeCell ref="B11:T11"/>
    <mergeCell ref="Z11:AA11"/>
    <mergeCell ref="AE11:AF11"/>
    <mergeCell ref="AJ11:AK11"/>
    <mergeCell ref="AO11:AP11"/>
    <mergeCell ref="B18:T18"/>
    <mergeCell ref="U18:V18"/>
    <mergeCell ref="W18:X18"/>
    <mergeCell ref="Y18:Z18"/>
    <mergeCell ref="AA18:AB18"/>
    <mergeCell ref="AC18:AD18"/>
    <mergeCell ref="AE18:AF18"/>
    <mergeCell ref="AU14:AV14"/>
    <mergeCell ref="U14:V14"/>
    <mergeCell ref="Z14:AA14"/>
    <mergeCell ref="AE14:AF14"/>
    <mergeCell ref="AH14:AI14"/>
    <mergeCell ref="AO14:AP14"/>
    <mergeCell ref="AQ14:AR14"/>
    <mergeCell ref="AS14:AT14"/>
    <mergeCell ref="AJ15:AN15"/>
    <mergeCell ref="AO15:AP15"/>
    <mergeCell ref="AQ15:AR15"/>
    <mergeCell ref="AS15:AT15"/>
    <mergeCell ref="X14:Y14"/>
    <mergeCell ref="AC14:AD14"/>
    <mergeCell ref="U16:AF16"/>
    <mergeCell ref="A17:T17"/>
    <mergeCell ref="AA17:AB17"/>
    <mergeCell ref="AY17:AZ17"/>
    <mergeCell ref="U19:V19"/>
    <mergeCell ref="W19:X19"/>
    <mergeCell ref="Y19:Z19"/>
    <mergeCell ref="AA19:AB19"/>
    <mergeCell ref="AI17:AJ17"/>
    <mergeCell ref="AK17:AL17"/>
    <mergeCell ref="AM17:AN17"/>
    <mergeCell ref="AO17:AP17"/>
    <mergeCell ref="AQ17:AR17"/>
    <mergeCell ref="AS17:AT17"/>
    <mergeCell ref="AU17:AV17"/>
    <mergeCell ref="AO19:AP19"/>
    <mergeCell ref="AQ19:AR19"/>
    <mergeCell ref="AC19:AD19"/>
    <mergeCell ref="AE19:AF19"/>
    <mergeCell ref="AG19:AH19"/>
    <mergeCell ref="AI19:AJ19"/>
    <mergeCell ref="AK19:AL19"/>
    <mergeCell ref="AM19:AN19"/>
    <mergeCell ref="AW17:AX17"/>
    <mergeCell ref="U17:V17"/>
    <mergeCell ref="W17:X17"/>
    <mergeCell ref="Y17:Z17"/>
    <mergeCell ref="AS21:AT21"/>
    <mergeCell ref="AU21:AV21"/>
    <mergeCell ref="AY21:AZ21"/>
    <mergeCell ref="AC21:AD21"/>
    <mergeCell ref="AE21:AF21"/>
    <mergeCell ref="AG21:AH21"/>
    <mergeCell ref="U20:V20"/>
    <mergeCell ref="W20:X20"/>
    <mergeCell ref="Y20:Z20"/>
    <mergeCell ref="AA20:AB20"/>
    <mergeCell ref="AC20:AD20"/>
    <mergeCell ref="AE20:AF20"/>
    <mergeCell ref="AG20:AH20"/>
    <mergeCell ref="AC22:AD22"/>
    <mergeCell ref="AE22:AF22"/>
    <mergeCell ref="AG22:AH22"/>
    <mergeCell ref="U21:V21"/>
    <mergeCell ref="W21:X21"/>
    <mergeCell ref="Y21:Z21"/>
    <mergeCell ref="AA21:AB21"/>
    <mergeCell ref="AO21:AP21"/>
    <mergeCell ref="AQ21:AR21"/>
    <mergeCell ref="AU32:AV32"/>
    <mergeCell ref="AW32:AX32"/>
    <mergeCell ref="AY32:AZ32"/>
    <mergeCell ref="AY33:AZ33"/>
    <mergeCell ref="AQ32:AR32"/>
    <mergeCell ref="AS32:AT32"/>
    <mergeCell ref="S32:T32"/>
    <mergeCell ref="AA32:AB32"/>
    <mergeCell ref="AK32:AL32"/>
    <mergeCell ref="AM32:AN32"/>
    <mergeCell ref="AI32:AJ32"/>
    <mergeCell ref="AO32:AP32"/>
    <mergeCell ref="AY35:AZ35"/>
    <mergeCell ref="AC34:AD34"/>
    <mergeCell ref="AC33:AD33"/>
    <mergeCell ref="B33:R33"/>
    <mergeCell ref="S33:T33"/>
    <mergeCell ref="AA33:AB33"/>
    <mergeCell ref="B34:R34"/>
    <mergeCell ref="S34:T34"/>
    <mergeCell ref="AA34:AB34"/>
    <mergeCell ref="U33:V33"/>
    <mergeCell ref="W33:X33"/>
    <mergeCell ref="Y33:Z33"/>
    <mergeCell ref="AU35:AV35"/>
    <mergeCell ref="AQ34:AR34"/>
    <mergeCell ref="AK34:AL34"/>
    <mergeCell ref="U35:V35"/>
    <mergeCell ref="W35:X35"/>
    <mergeCell ref="Y35:Z35"/>
    <mergeCell ref="AE35:AF35"/>
    <mergeCell ref="AG35:AH35"/>
    <mergeCell ref="AI35:AJ35"/>
    <mergeCell ref="AO35:AP35"/>
    <mergeCell ref="AQ35:AR35"/>
    <mergeCell ref="AS35:AT35"/>
    <mergeCell ref="AK36:AL36"/>
    <mergeCell ref="AM33:AN33"/>
    <mergeCell ref="AU33:AV33"/>
    <mergeCell ref="B35:R35"/>
    <mergeCell ref="S35:T35"/>
    <mergeCell ref="AA35:AB35"/>
    <mergeCell ref="AC35:AD35"/>
    <mergeCell ref="AK35:AL35"/>
    <mergeCell ref="AM35:AN35"/>
    <mergeCell ref="AE33:AF33"/>
    <mergeCell ref="AG33:AH33"/>
    <mergeCell ref="AI33:AJ33"/>
    <mergeCell ref="AK33:AL33"/>
    <mergeCell ref="AO33:AP33"/>
    <mergeCell ref="AQ33:AR33"/>
    <mergeCell ref="AS33:AT33"/>
    <mergeCell ref="U34:V34"/>
    <mergeCell ref="W34:X34"/>
    <mergeCell ref="Y34:Z34"/>
    <mergeCell ref="AE34:AF34"/>
    <mergeCell ref="AG34:AH34"/>
    <mergeCell ref="AI34:AJ34"/>
    <mergeCell ref="AM34:AN34"/>
    <mergeCell ref="AO34:AP34"/>
    <mergeCell ref="A50:C50"/>
    <mergeCell ref="D50:H50"/>
    <mergeCell ref="I50:W50"/>
    <mergeCell ref="Y50:AC50"/>
    <mergeCell ref="AD50:AQ50"/>
    <mergeCell ref="AR50:AS50"/>
    <mergeCell ref="AU50:AV50"/>
    <mergeCell ref="AW50:AX50"/>
    <mergeCell ref="AZ50:BA50"/>
    <mergeCell ref="AQ11:AR11"/>
    <mergeCell ref="AS11:AT11"/>
    <mergeCell ref="A10:T10"/>
    <mergeCell ref="U10:Y10"/>
    <mergeCell ref="Z10:AD10"/>
    <mergeCell ref="AE10:AI10"/>
    <mergeCell ref="AJ10:AN10"/>
    <mergeCell ref="B12:T12"/>
    <mergeCell ref="U12:V12"/>
    <mergeCell ref="X12:Y12"/>
    <mergeCell ref="AE12:AF12"/>
    <mergeCell ref="AJ12:AK12"/>
    <mergeCell ref="AO12:AP12"/>
    <mergeCell ref="AQ12:AR12"/>
    <mergeCell ref="AS12:AT12"/>
    <mergeCell ref="B13:T13"/>
    <mergeCell ref="U13:V13"/>
    <mergeCell ref="Z13:AA13"/>
    <mergeCell ref="AC13:AD13"/>
    <mergeCell ref="AJ13:AK13"/>
    <mergeCell ref="AO13:AP13"/>
    <mergeCell ref="AQ13:AR13"/>
    <mergeCell ref="AS13:AT13"/>
    <mergeCell ref="AM13:AN13"/>
    <mergeCell ref="AC17:AD17"/>
    <mergeCell ref="AE17:AF17"/>
    <mergeCell ref="AG17:AH17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Y18:AZ18"/>
    <mergeCell ref="B19:T19"/>
    <mergeCell ref="B20:T20"/>
    <mergeCell ref="B21:T21"/>
    <mergeCell ref="A25:R25"/>
    <mergeCell ref="S25:W25"/>
    <mergeCell ref="X25:AB25"/>
    <mergeCell ref="AC25:AG25"/>
    <mergeCell ref="AH25:AI25"/>
    <mergeCell ref="AJ25:AK25"/>
    <mergeCell ref="AI20:AJ20"/>
    <mergeCell ref="AK20:AL20"/>
    <mergeCell ref="AL25:AM25"/>
    <mergeCell ref="AI21:AJ21"/>
    <mergeCell ref="AK21:AL21"/>
    <mergeCell ref="AM21:AN21"/>
    <mergeCell ref="AI22:AJ22"/>
    <mergeCell ref="AK22:AL22"/>
    <mergeCell ref="U22:V22"/>
    <mergeCell ref="W22:X22"/>
    <mergeCell ref="Y22:Z22"/>
    <mergeCell ref="AA22:AB22"/>
    <mergeCell ref="B26:R26"/>
    <mergeCell ref="X26:Y26"/>
    <mergeCell ref="AF26:AG26"/>
    <mergeCell ref="AH26:AI26"/>
    <mergeCell ref="AJ26:AK26"/>
    <mergeCell ref="AL26:AM26"/>
    <mergeCell ref="B27:R27"/>
    <mergeCell ref="S27:T27"/>
    <mergeCell ref="V27:W27"/>
    <mergeCell ref="AC27:AD27"/>
    <mergeCell ref="AF27:AG27"/>
    <mergeCell ref="AH27:AI27"/>
    <mergeCell ref="AJ27:AK27"/>
    <mergeCell ref="AL27:AM27"/>
    <mergeCell ref="AA26:AB26"/>
    <mergeCell ref="AC26:AD26"/>
    <mergeCell ref="B28:R28"/>
    <mergeCell ref="S28:T28"/>
    <mergeCell ref="V28:W28"/>
    <mergeCell ref="X28:Y28"/>
    <mergeCell ref="AA28:AB28"/>
    <mergeCell ref="AH28:AI28"/>
    <mergeCell ref="AJ28:AK28"/>
    <mergeCell ref="AL28:AM28"/>
    <mergeCell ref="AH29:AI29"/>
    <mergeCell ref="AJ29:AK29"/>
    <mergeCell ref="AC29:AG29"/>
    <mergeCell ref="S30:AB30"/>
    <mergeCell ref="S31:AD31"/>
    <mergeCell ref="A32:R32"/>
    <mergeCell ref="U32:V32"/>
    <mergeCell ref="W32:X32"/>
    <mergeCell ref="Y32:Z32"/>
    <mergeCell ref="AC32:AD32"/>
    <mergeCell ref="AE32:AF32"/>
    <mergeCell ref="AG32:AH32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R39:AV39"/>
    <mergeCell ref="AW39:BA39"/>
    <mergeCell ref="A40:C40"/>
    <mergeCell ref="D40:H40"/>
    <mergeCell ref="I40:W40"/>
    <mergeCell ref="Y40:AC40"/>
    <mergeCell ref="AD40:AQ40"/>
    <mergeCell ref="AR40:AS40"/>
    <mergeCell ref="AZ40:BA40"/>
    <mergeCell ref="AU40:AV40"/>
    <mergeCell ref="AW40:AX40"/>
    <mergeCell ref="AZ46:BA46"/>
    <mergeCell ref="A41:C41"/>
    <mergeCell ref="D41:H41"/>
    <mergeCell ref="I41:W41"/>
    <mergeCell ref="Y41:AC41"/>
    <mergeCell ref="AD41:AQ41"/>
    <mergeCell ref="AR41:AS41"/>
    <mergeCell ref="AZ41:BA41"/>
    <mergeCell ref="A42:C42"/>
    <mergeCell ref="D42:H42"/>
    <mergeCell ref="I42:W42"/>
    <mergeCell ref="Y42:AC42"/>
    <mergeCell ref="AR42:AS42"/>
    <mergeCell ref="AZ42:BA42"/>
    <mergeCell ref="AU43:AV43"/>
    <mergeCell ref="AW43:AX43"/>
    <mergeCell ref="A43:C43"/>
    <mergeCell ref="D43:H43"/>
    <mergeCell ref="I43:W43"/>
    <mergeCell ref="Y43:AC43"/>
    <mergeCell ref="AU42:AV42"/>
    <mergeCell ref="AW42:AX42"/>
    <mergeCell ref="AU41:AV41"/>
    <mergeCell ref="AW41:AX41"/>
    <mergeCell ref="AR49:AV49"/>
    <mergeCell ref="AW49:BA49"/>
    <mergeCell ref="A1:BA1"/>
    <mergeCell ref="A47:C47"/>
    <mergeCell ref="D47:H47"/>
    <mergeCell ref="I47:W47"/>
    <mergeCell ref="Y47:AC47"/>
    <mergeCell ref="AD47:AQ47"/>
    <mergeCell ref="AR47:AS47"/>
    <mergeCell ref="AU47:AV47"/>
    <mergeCell ref="AW47:AX47"/>
    <mergeCell ref="AZ47:BA47"/>
    <mergeCell ref="AR43:AS43"/>
    <mergeCell ref="AZ43:BA43"/>
    <mergeCell ref="AR45:AV45"/>
    <mergeCell ref="AW45:BA45"/>
    <mergeCell ref="A46:C46"/>
    <mergeCell ref="D46:H46"/>
    <mergeCell ref="I46:W46"/>
    <mergeCell ref="Y46:AC46"/>
    <mergeCell ref="AD46:AQ46"/>
    <mergeCell ref="AR46:AS46"/>
    <mergeCell ref="AU46:AV46"/>
    <mergeCell ref="AW46:AX4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B60"/>
  <sheetViews>
    <sheetView showGridLines="0" topLeftCell="A23" workbookViewId="0">
      <selection activeCell="BH42" sqref="BH42"/>
    </sheetView>
  </sheetViews>
  <sheetFormatPr defaultRowHeight="12.75"/>
  <cols>
    <col min="1" max="1" width="3" style="40" customWidth="1"/>
    <col min="2" max="54" width="1.7109375" style="40" customWidth="1"/>
    <col min="55" max="16384" width="9.140625" style="40"/>
  </cols>
  <sheetData>
    <row r="1" spans="1:54" ht="19.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</row>
    <row r="2" spans="1:54">
      <c r="A2" s="364" t="s">
        <v>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</row>
    <row r="3" spans="1:54">
      <c r="A3" s="365" t="s">
        <v>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</row>
    <row r="4" spans="1:54">
      <c r="A4" s="365" t="s">
        <v>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</row>
    <row r="5" spans="1:54">
      <c r="A5" s="366" t="s">
        <v>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</row>
    <row r="6" spans="1:54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</row>
    <row r="7" spans="1:54" ht="23.25">
      <c r="A7" s="367" t="s">
        <v>87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704"/>
    </row>
    <row r="8" spans="1:54" ht="23.2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</row>
    <row r="9" spans="1:54" ht="19.5" thickBot="1">
      <c r="A9" s="41" t="s">
        <v>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6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6" t="s">
        <v>64</v>
      </c>
      <c r="AI9" s="54"/>
      <c r="AJ9" s="42"/>
      <c r="AK9" s="46"/>
      <c r="AL9" s="42"/>
      <c r="AM9" s="42"/>
      <c r="AN9" s="42"/>
      <c r="AO9" s="54"/>
      <c r="AP9" s="42"/>
      <c r="AQ9" s="42"/>
      <c r="AR9" s="46"/>
      <c r="AS9" s="42"/>
      <c r="AT9" s="54"/>
      <c r="AU9" s="42"/>
      <c r="AV9" s="42"/>
      <c r="AW9" s="54"/>
      <c r="AX9" s="42"/>
      <c r="AY9" s="42"/>
      <c r="AZ9" s="42"/>
      <c r="BA9" s="42"/>
    </row>
    <row r="10" spans="1:54" s="42" customFormat="1" ht="14.25" thickTop="1" thickBot="1">
      <c r="A10" s="196" t="s">
        <v>38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8"/>
      <c r="S10" s="692">
        <v>1</v>
      </c>
      <c r="T10" s="692"/>
      <c r="U10" s="692"/>
      <c r="V10" s="692"/>
      <c r="W10" s="692"/>
      <c r="X10" s="630">
        <v>2</v>
      </c>
      <c r="Y10" s="630"/>
      <c r="Z10" s="630"/>
      <c r="AA10" s="630"/>
      <c r="AB10" s="630"/>
      <c r="AC10" s="630">
        <v>3</v>
      </c>
      <c r="AD10" s="630"/>
      <c r="AE10" s="630"/>
      <c r="AF10" s="630"/>
      <c r="AG10" s="630"/>
      <c r="AH10" s="693">
        <v>4</v>
      </c>
      <c r="AI10" s="693"/>
      <c r="AJ10" s="693"/>
      <c r="AK10" s="693"/>
      <c r="AL10" s="693"/>
      <c r="AM10" s="629">
        <v>5</v>
      </c>
      <c r="AN10" s="629"/>
      <c r="AO10" s="629"/>
      <c r="AP10" s="629"/>
      <c r="AQ10" s="629"/>
      <c r="AR10" s="678">
        <v>6</v>
      </c>
      <c r="AS10" s="678"/>
      <c r="AT10" s="678"/>
      <c r="AU10" s="678"/>
      <c r="AV10" s="678"/>
      <c r="AW10" s="669" t="s">
        <v>8</v>
      </c>
      <c r="AX10" s="669"/>
      <c r="AY10" s="669" t="s">
        <v>9</v>
      </c>
      <c r="AZ10" s="669"/>
      <c r="BA10" s="669" t="s">
        <v>10</v>
      </c>
      <c r="BB10" s="669"/>
    </row>
    <row r="11" spans="1:54" s="42" customFormat="1" ht="13.5" thickTop="1">
      <c r="A11" s="18">
        <v>1</v>
      </c>
      <c r="B11" s="429" t="s">
        <v>160</v>
      </c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19"/>
      <c r="T11" s="20"/>
      <c r="U11" s="20"/>
      <c r="V11" s="20"/>
      <c r="W11" s="21"/>
      <c r="X11" s="694">
        <v>8</v>
      </c>
      <c r="Y11" s="694"/>
      <c r="Z11" s="165" t="s">
        <v>11</v>
      </c>
      <c r="AA11" s="695">
        <v>2</v>
      </c>
      <c r="AB11" s="695"/>
      <c r="AC11" s="670"/>
      <c r="AD11" s="670"/>
      <c r="AE11" s="74" t="s">
        <v>11</v>
      </c>
      <c r="AF11" s="671"/>
      <c r="AG11" s="671"/>
      <c r="AH11" s="670"/>
      <c r="AI11" s="670"/>
      <c r="AJ11" s="74" t="s">
        <v>11</v>
      </c>
      <c r="AK11" s="671"/>
      <c r="AL11" s="671"/>
      <c r="AM11" s="670">
        <v>6</v>
      </c>
      <c r="AN11" s="670"/>
      <c r="AO11" s="74" t="s">
        <v>11</v>
      </c>
      <c r="AP11" s="671">
        <v>6</v>
      </c>
      <c r="AQ11" s="671"/>
      <c r="AR11" s="670">
        <v>3</v>
      </c>
      <c r="AS11" s="670"/>
      <c r="AT11" s="74" t="s">
        <v>11</v>
      </c>
      <c r="AU11" s="671">
        <v>3</v>
      </c>
      <c r="AV11" s="671"/>
      <c r="AW11" s="549">
        <f>SUM(X11+AC11+AH11+AM11+AR11)</f>
        <v>17</v>
      </c>
      <c r="AX11" s="549"/>
      <c r="AY11" s="549">
        <f t="shared" ref="AY11:AY16" si="0">SUM(L11+Q11+V11+AA11+AF11+AK11+AP11+AU11)</f>
        <v>11</v>
      </c>
      <c r="AZ11" s="549"/>
      <c r="BA11" s="676">
        <v>5</v>
      </c>
      <c r="BB11" s="676"/>
    </row>
    <row r="12" spans="1:54" s="42" customFormat="1">
      <c r="A12" s="22">
        <v>2</v>
      </c>
      <c r="B12" s="410" t="s">
        <v>116</v>
      </c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2"/>
      <c r="S12" s="690">
        <v>2</v>
      </c>
      <c r="T12" s="690"/>
      <c r="U12" s="170" t="s">
        <v>11</v>
      </c>
      <c r="V12" s="667">
        <v>8</v>
      </c>
      <c r="W12" s="667"/>
      <c r="X12" s="23"/>
      <c r="Y12" s="24"/>
      <c r="Z12" s="24"/>
      <c r="AA12" s="24"/>
      <c r="AB12" s="25"/>
      <c r="AC12" s="691">
        <v>1</v>
      </c>
      <c r="AD12" s="691"/>
      <c r="AE12" s="170" t="s">
        <v>11</v>
      </c>
      <c r="AF12" s="667">
        <v>4</v>
      </c>
      <c r="AG12" s="667"/>
      <c r="AH12" s="663"/>
      <c r="AI12" s="663"/>
      <c r="AJ12" s="37" t="s">
        <v>11</v>
      </c>
      <c r="AK12" s="658"/>
      <c r="AL12" s="658"/>
      <c r="AM12" s="663"/>
      <c r="AN12" s="663"/>
      <c r="AO12" s="37" t="s">
        <v>11</v>
      </c>
      <c r="AP12" s="658"/>
      <c r="AQ12" s="658"/>
      <c r="AR12" s="691">
        <v>4</v>
      </c>
      <c r="AS12" s="691"/>
      <c r="AT12" s="170" t="s">
        <v>11</v>
      </c>
      <c r="AU12" s="706">
        <v>7</v>
      </c>
      <c r="AV12" s="706"/>
      <c r="AW12" s="536">
        <f>SUM(I12+N12+S12+AC12+AH12+AM12+AR12)</f>
        <v>7</v>
      </c>
      <c r="AX12" s="536"/>
      <c r="AY12" s="536">
        <f t="shared" si="0"/>
        <v>19</v>
      </c>
      <c r="AZ12" s="536"/>
      <c r="BA12" s="661">
        <v>0</v>
      </c>
      <c r="BB12" s="661"/>
    </row>
    <row r="13" spans="1:54" s="42" customFormat="1">
      <c r="A13" s="26">
        <v>3</v>
      </c>
      <c r="B13" s="426" t="s">
        <v>157</v>
      </c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686"/>
      <c r="T13" s="686"/>
      <c r="U13" s="37" t="s">
        <v>11</v>
      </c>
      <c r="V13" s="658"/>
      <c r="W13" s="658"/>
      <c r="X13" s="659">
        <v>4</v>
      </c>
      <c r="Y13" s="659"/>
      <c r="Z13" s="169" t="s">
        <v>11</v>
      </c>
      <c r="AA13" s="662">
        <v>1</v>
      </c>
      <c r="AB13" s="662"/>
      <c r="AC13" s="23"/>
      <c r="AD13" s="24"/>
      <c r="AE13" s="24"/>
      <c r="AF13" s="24"/>
      <c r="AG13" s="25"/>
      <c r="AH13" s="663">
        <v>3</v>
      </c>
      <c r="AI13" s="663"/>
      <c r="AJ13" s="37" t="s">
        <v>11</v>
      </c>
      <c r="AK13" s="658">
        <v>3</v>
      </c>
      <c r="AL13" s="658"/>
      <c r="AM13" s="663"/>
      <c r="AN13" s="663"/>
      <c r="AO13" s="37" t="s">
        <v>11</v>
      </c>
      <c r="AP13" s="658"/>
      <c r="AQ13" s="658"/>
      <c r="AR13" s="663"/>
      <c r="AS13" s="663"/>
      <c r="AT13" s="37" t="s">
        <v>11</v>
      </c>
      <c r="AU13" s="705"/>
      <c r="AV13" s="705"/>
      <c r="AW13" s="536">
        <f>SUM(I13+N13+S13+X13+AH13+AM13+AR13)</f>
        <v>7</v>
      </c>
      <c r="AX13" s="536"/>
      <c r="AY13" s="536">
        <f t="shared" si="0"/>
        <v>4</v>
      </c>
      <c r="AZ13" s="536"/>
      <c r="BA13" s="661">
        <v>4</v>
      </c>
      <c r="BB13" s="661"/>
    </row>
    <row r="14" spans="1:54" s="42" customFormat="1">
      <c r="A14" s="26">
        <v>4</v>
      </c>
      <c r="B14" s="426" t="s">
        <v>33</v>
      </c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686"/>
      <c r="T14" s="686"/>
      <c r="U14" s="37" t="s">
        <v>11</v>
      </c>
      <c r="V14" s="658"/>
      <c r="W14" s="658"/>
      <c r="X14" s="663"/>
      <c r="Y14" s="663"/>
      <c r="Z14" s="37" t="s">
        <v>11</v>
      </c>
      <c r="AA14" s="658"/>
      <c r="AB14" s="658"/>
      <c r="AC14" s="663">
        <v>3</v>
      </c>
      <c r="AD14" s="663"/>
      <c r="AE14" s="37" t="s">
        <v>11</v>
      </c>
      <c r="AF14" s="658">
        <v>3</v>
      </c>
      <c r="AG14" s="658"/>
      <c r="AH14" s="23"/>
      <c r="AI14" s="24"/>
      <c r="AJ14" s="24"/>
      <c r="AK14" s="24"/>
      <c r="AL14" s="25"/>
      <c r="AM14" s="663"/>
      <c r="AN14" s="663"/>
      <c r="AO14" s="37" t="s">
        <v>11</v>
      </c>
      <c r="AP14" s="658"/>
      <c r="AQ14" s="658"/>
      <c r="AR14" s="663"/>
      <c r="AS14" s="663"/>
      <c r="AT14" s="37" t="s">
        <v>11</v>
      </c>
      <c r="AU14" s="705"/>
      <c r="AV14" s="705"/>
      <c r="AW14" s="536">
        <f>SUM(I14+N14+S14+X14+AC14+AM14+AR14)</f>
        <v>3</v>
      </c>
      <c r="AX14" s="536"/>
      <c r="AY14" s="536">
        <f t="shared" si="0"/>
        <v>3</v>
      </c>
      <c r="AZ14" s="536"/>
      <c r="BA14" s="661">
        <v>1</v>
      </c>
      <c r="BB14" s="661"/>
    </row>
    <row r="15" spans="1:54" s="42" customFormat="1">
      <c r="A15" s="26">
        <v>5</v>
      </c>
      <c r="B15" s="687" t="s">
        <v>135</v>
      </c>
      <c r="C15" s="688"/>
      <c r="D15" s="688"/>
      <c r="E15" s="688"/>
      <c r="F15" s="688"/>
      <c r="G15" s="688"/>
      <c r="H15" s="688"/>
      <c r="I15" s="688"/>
      <c r="J15" s="688"/>
      <c r="K15" s="688"/>
      <c r="L15" s="688"/>
      <c r="M15" s="688"/>
      <c r="N15" s="688"/>
      <c r="O15" s="688"/>
      <c r="P15" s="688"/>
      <c r="Q15" s="688"/>
      <c r="R15" s="689"/>
      <c r="S15" s="686">
        <v>6</v>
      </c>
      <c r="T15" s="686"/>
      <c r="U15" s="37" t="s">
        <v>11</v>
      </c>
      <c r="V15" s="658">
        <v>6</v>
      </c>
      <c r="W15" s="658"/>
      <c r="X15" s="663"/>
      <c r="Y15" s="663"/>
      <c r="Z15" s="37" t="s">
        <v>11</v>
      </c>
      <c r="AA15" s="658"/>
      <c r="AB15" s="658"/>
      <c r="AC15" s="663"/>
      <c r="AD15" s="663"/>
      <c r="AE15" s="37" t="s">
        <v>11</v>
      </c>
      <c r="AF15" s="658"/>
      <c r="AG15" s="658"/>
      <c r="AH15" s="663"/>
      <c r="AI15" s="663"/>
      <c r="AJ15" s="37" t="s">
        <v>11</v>
      </c>
      <c r="AK15" s="658"/>
      <c r="AL15" s="658"/>
      <c r="AM15" s="23"/>
      <c r="AN15" s="24"/>
      <c r="AO15" s="24"/>
      <c r="AP15" s="24"/>
      <c r="AQ15" s="25"/>
      <c r="AR15" s="684"/>
      <c r="AS15" s="684"/>
      <c r="AT15" s="39" t="s">
        <v>11</v>
      </c>
      <c r="AU15" s="685"/>
      <c r="AV15" s="685"/>
      <c r="AW15" s="536">
        <f>SUM(I15+N15+S15+X15+AC15+AH15+AR15)</f>
        <v>6</v>
      </c>
      <c r="AX15" s="536"/>
      <c r="AY15" s="536">
        <f t="shared" si="0"/>
        <v>6</v>
      </c>
      <c r="AZ15" s="536"/>
      <c r="BA15" s="763">
        <v>1</v>
      </c>
      <c r="BB15" s="661"/>
    </row>
    <row r="16" spans="1:54" s="42" customFormat="1" ht="13.5" thickBot="1">
      <c r="A16" s="27">
        <v>6</v>
      </c>
      <c r="B16" s="638" t="s">
        <v>79</v>
      </c>
      <c r="C16" s="639"/>
      <c r="D16" s="639"/>
      <c r="E16" s="639"/>
      <c r="F16" s="639"/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40"/>
      <c r="S16" s="700">
        <v>3</v>
      </c>
      <c r="T16" s="700"/>
      <c r="U16" s="38" t="s">
        <v>11</v>
      </c>
      <c r="V16" s="682">
        <v>3</v>
      </c>
      <c r="W16" s="682"/>
      <c r="X16" s="701">
        <v>7</v>
      </c>
      <c r="Y16" s="701"/>
      <c r="Z16" s="178" t="s">
        <v>11</v>
      </c>
      <c r="AA16" s="702">
        <v>4</v>
      </c>
      <c r="AB16" s="702"/>
      <c r="AC16" s="703"/>
      <c r="AD16" s="703"/>
      <c r="AE16" s="38" t="s">
        <v>11</v>
      </c>
      <c r="AF16" s="682"/>
      <c r="AG16" s="682"/>
      <c r="AH16" s="703"/>
      <c r="AI16" s="703"/>
      <c r="AJ16" s="38" t="s">
        <v>11</v>
      </c>
      <c r="AK16" s="682"/>
      <c r="AL16" s="682"/>
      <c r="AM16" s="703"/>
      <c r="AN16" s="703"/>
      <c r="AO16" s="38" t="s">
        <v>11</v>
      </c>
      <c r="AP16" s="682"/>
      <c r="AQ16" s="682"/>
      <c r="AR16" s="28"/>
      <c r="AS16" s="29"/>
      <c r="AT16" s="29"/>
      <c r="AU16" s="29"/>
      <c r="AV16" s="30"/>
      <c r="AW16" s="657">
        <f>SUM(I16+N16+S16+X16+AC16+AH16+AM16)</f>
        <v>10</v>
      </c>
      <c r="AX16" s="657"/>
      <c r="AY16" s="657">
        <f t="shared" si="0"/>
        <v>7</v>
      </c>
      <c r="AZ16" s="657"/>
      <c r="BA16" s="650">
        <v>4</v>
      </c>
      <c r="BB16" s="650"/>
    </row>
    <row r="17" spans="1:54" s="42" customFormat="1" ht="14.25" thickTop="1" thickBot="1">
      <c r="A17" s="43"/>
      <c r="N17" s="44"/>
      <c r="S17" s="44"/>
      <c r="X17" s="44"/>
      <c r="AC17" s="49"/>
      <c r="AD17" s="35"/>
      <c r="AE17" s="35"/>
      <c r="AF17" s="35"/>
      <c r="AG17" s="35"/>
      <c r="AH17" s="49"/>
      <c r="AI17" s="49"/>
      <c r="AJ17" s="35"/>
      <c r="AK17" s="35"/>
      <c r="AL17" s="35"/>
      <c r="AM17" s="44"/>
      <c r="AR17" s="651" t="s">
        <v>27</v>
      </c>
      <c r="AS17" s="651"/>
      <c r="AT17" s="651"/>
      <c r="AU17" s="651"/>
      <c r="AV17" s="651"/>
      <c r="AW17" s="683">
        <f>SUM(AW11:AW16)</f>
        <v>50</v>
      </c>
      <c r="AX17" s="683"/>
      <c r="AY17" s="683">
        <f>SUM(AY11:AY16)</f>
        <v>50</v>
      </c>
      <c r="AZ17" s="683"/>
    </row>
    <row r="18" spans="1:54" s="42" customFormat="1" ht="12.75" customHeight="1" thickTop="1" thickBo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38" t="s">
        <v>15</v>
      </c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4" s="42" customFormat="1" ht="14.25" thickTop="1" thickBot="1">
      <c r="A19" s="196" t="s">
        <v>38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8"/>
      <c r="S19" s="652">
        <v>1</v>
      </c>
      <c r="T19" s="652"/>
      <c r="U19" s="653">
        <v>2</v>
      </c>
      <c r="V19" s="653"/>
      <c r="W19" s="653">
        <v>3</v>
      </c>
      <c r="X19" s="653"/>
      <c r="Y19" s="653">
        <v>4</v>
      </c>
      <c r="Z19" s="653"/>
      <c r="AA19" s="653">
        <v>5</v>
      </c>
      <c r="AB19" s="653"/>
      <c r="AC19" s="653">
        <v>6</v>
      </c>
      <c r="AD19" s="653"/>
      <c r="AE19" s="653">
        <v>7</v>
      </c>
      <c r="AF19" s="653"/>
      <c r="AG19" s="653">
        <v>8</v>
      </c>
      <c r="AH19" s="653"/>
      <c r="AI19" s="653">
        <v>9</v>
      </c>
      <c r="AJ19" s="653"/>
      <c r="AK19" s="653">
        <v>10</v>
      </c>
      <c r="AL19" s="653"/>
      <c r="AM19" s="653">
        <v>11</v>
      </c>
      <c r="AN19" s="653"/>
      <c r="AO19" s="653">
        <v>12</v>
      </c>
      <c r="AP19" s="653"/>
      <c r="AQ19" s="653">
        <v>13</v>
      </c>
      <c r="AR19" s="653"/>
      <c r="AS19" s="653">
        <v>14</v>
      </c>
      <c r="AT19" s="653"/>
      <c r="AU19" s="653">
        <v>15</v>
      </c>
      <c r="AV19" s="653"/>
      <c r="AW19" s="654"/>
      <c r="AX19" s="654"/>
      <c r="AY19" s="414"/>
      <c r="AZ19" s="414"/>
    </row>
    <row r="20" spans="1:54" s="42" customFormat="1" ht="13.5" thickTop="1">
      <c r="A20" s="18">
        <v>1</v>
      </c>
      <c r="B20" s="429" t="s">
        <v>160</v>
      </c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696" t="s">
        <v>85</v>
      </c>
      <c r="T20" s="696"/>
      <c r="U20" s="681" t="s">
        <v>85</v>
      </c>
      <c r="V20" s="681"/>
      <c r="W20" s="681" t="s">
        <v>85</v>
      </c>
      <c r="X20" s="681"/>
      <c r="Y20" s="681" t="s">
        <v>85</v>
      </c>
      <c r="Z20" s="681"/>
      <c r="AA20" s="681" t="s">
        <v>85</v>
      </c>
      <c r="AB20" s="681"/>
      <c r="AC20" s="681"/>
      <c r="AD20" s="681"/>
      <c r="AE20" s="681"/>
      <c r="AF20" s="681"/>
      <c r="AG20" s="681"/>
      <c r="AH20" s="681"/>
      <c r="AI20" s="681"/>
      <c r="AJ20" s="681"/>
      <c r="AK20" s="681"/>
      <c r="AL20" s="681"/>
      <c r="AM20" s="681"/>
      <c r="AN20" s="681"/>
      <c r="AO20" s="680"/>
      <c r="AP20" s="680"/>
      <c r="AQ20" s="680"/>
      <c r="AR20" s="680"/>
      <c r="AS20" s="680"/>
      <c r="AT20" s="680"/>
      <c r="AU20" s="680"/>
      <c r="AV20" s="680"/>
      <c r="AW20" s="637"/>
      <c r="AX20" s="637"/>
      <c r="AY20" s="399"/>
      <c r="AZ20" s="399"/>
    </row>
    <row r="21" spans="1:54" s="42" customFormat="1">
      <c r="A21" s="22">
        <v>2</v>
      </c>
      <c r="B21" s="410" t="s">
        <v>116</v>
      </c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2"/>
      <c r="S21" s="647"/>
      <c r="T21" s="647"/>
      <c r="U21" s="644"/>
      <c r="V21" s="644"/>
      <c r="W21" s="644"/>
      <c r="X21" s="644"/>
      <c r="Y21" s="644"/>
      <c r="Z21" s="644"/>
      <c r="AA21" s="644"/>
      <c r="AB21" s="644"/>
      <c r="AC21" s="644"/>
      <c r="AD21" s="644"/>
      <c r="AE21" s="648"/>
      <c r="AF21" s="648"/>
      <c r="AG21" s="648"/>
      <c r="AH21" s="648"/>
      <c r="AI21" s="648"/>
      <c r="AJ21" s="648"/>
      <c r="AK21" s="648"/>
      <c r="AL21" s="648"/>
      <c r="AM21" s="648"/>
      <c r="AN21" s="648"/>
      <c r="AO21" s="648"/>
      <c r="AP21" s="648"/>
      <c r="AQ21" s="648"/>
      <c r="AR21" s="648"/>
      <c r="AS21" s="648"/>
      <c r="AT21" s="648"/>
      <c r="AU21" s="649"/>
      <c r="AV21" s="649"/>
      <c r="AW21" s="637"/>
      <c r="AX21" s="637"/>
      <c r="AY21" s="399"/>
      <c r="AZ21" s="399"/>
    </row>
    <row r="22" spans="1:54" s="42" customFormat="1">
      <c r="A22" s="26">
        <v>3</v>
      </c>
      <c r="B22" s="426" t="s">
        <v>157</v>
      </c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647" t="s">
        <v>85</v>
      </c>
      <c r="T22" s="647"/>
      <c r="U22" s="644" t="s">
        <v>85</v>
      </c>
      <c r="V22" s="644"/>
      <c r="W22" s="644" t="s">
        <v>85</v>
      </c>
      <c r="X22" s="644"/>
      <c r="Y22" s="644" t="s">
        <v>85</v>
      </c>
      <c r="Z22" s="644"/>
      <c r="AA22" s="644"/>
      <c r="AB22" s="644"/>
      <c r="AC22" s="644"/>
      <c r="AD22" s="644"/>
      <c r="AE22" s="644"/>
      <c r="AF22" s="644"/>
      <c r="AG22" s="644"/>
      <c r="AH22" s="644"/>
      <c r="AI22" s="644"/>
      <c r="AJ22" s="644"/>
      <c r="AK22" s="644"/>
      <c r="AL22" s="644"/>
      <c r="AM22" s="644"/>
      <c r="AN22" s="644"/>
      <c r="AO22" s="644"/>
      <c r="AP22" s="644"/>
      <c r="AQ22" s="644"/>
      <c r="AR22" s="644"/>
      <c r="AS22" s="648"/>
      <c r="AT22" s="648"/>
      <c r="AU22" s="649"/>
      <c r="AV22" s="649"/>
      <c r="AW22" s="637"/>
      <c r="AX22" s="637"/>
      <c r="AY22" s="399"/>
      <c r="AZ22" s="399"/>
    </row>
    <row r="23" spans="1:54" s="42" customFormat="1">
      <c r="A23" s="26">
        <v>4</v>
      </c>
      <c r="B23" s="426" t="s">
        <v>33</v>
      </c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647" t="s">
        <v>85</v>
      </c>
      <c r="T23" s="647"/>
      <c r="U23" s="644"/>
      <c r="V23" s="644"/>
      <c r="W23" s="644"/>
      <c r="X23" s="644"/>
      <c r="Y23" s="644"/>
      <c r="Z23" s="644"/>
      <c r="AA23" s="644"/>
      <c r="AB23" s="644"/>
      <c r="AC23" s="644"/>
      <c r="AD23" s="644"/>
      <c r="AE23" s="644"/>
      <c r="AF23" s="644"/>
      <c r="AG23" s="644"/>
      <c r="AH23" s="644"/>
      <c r="AI23" s="644"/>
      <c r="AJ23" s="644"/>
      <c r="AK23" s="644"/>
      <c r="AL23" s="644"/>
      <c r="AM23" s="644"/>
      <c r="AN23" s="644"/>
      <c r="AO23" s="644"/>
      <c r="AP23" s="644"/>
      <c r="AQ23" s="644"/>
      <c r="AR23" s="644"/>
      <c r="AS23" s="648"/>
      <c r="AT23" s="648"/>
      <c r="AU23" s="649"/>
      <c r="AV23" s="649"/>
      <c r="AW23" s="637"/>
      <c r="AX23" s="637"/>
      <c r="AY23" s="399"/>
      <c r="AZ23" s="399"/>
    </row>
    <row r="24" spans="1:54" s="42" customFormat="1">
      <c r="A24" s="26">
        <v>5</v>
      </c>
      <c r="B24" s="687" t="s">
        <v>135</v>
      </c>
      <c r="C24" s="688"/>
      <c r="D24" s="688"/>
      <c r="E24" s="688"/>
      <c r="F24" s="688"/>
      <c r="G24" s="688"/>
      <c r="H24" s="688"/>
      <c r="I24" s="688"/>
      <c r="J24" s="688"/>
      <c r="K24" s="688"/>
      <c r="L24" s="688"/>
      <c r="M24" s="688"/>
      <c r="N24" s="688"/>
      <c r="O24" s="688"/>
      <c r="P24" s="688"/>
      <c r="Q24" s="688"/>
      <c r="R24" s="689"/>
      <c r="S24" s="647" t="s">
        <v>85</v>
      </c>
      <c r="T24" s="647"/>
      <c r="U24" s="644"/>
      <c r="V24" s="644"/>
      <c r="W24" s="644"/>
      <c r="X24" s="644"/>
      <c r="Y24" s="644"/>
      <c r="Z24" s="644"/>
      <c r="AA24" s="644"/>
      <c r="AB24" s="644"/>
      <c r="AC24" s="644"/>
      <c r="AD24" s="644"/>
      <c r="AE24" s="645"/>
      <c r="AF24" s="646"/>
      <c r="AG24" s="645"/>
      <c r="AH24" s="646"/>
      <c r="AI24" s="645"/>
      <c r="AJ24" s="646"/>
      <c r="AK24" s="644"/>
      <c r="AL24" s="644"/>
      <c r="AM24" s="644"/>
      <c r="AN24" s="644"/>
      <c r="AO24" s="644"/>
      <c r="AP24" s="644"/>
      <c r="AQ24" s="644"/>
      <c r="AR24" s="644"/>
      <c r="AS24" s="644"/>
      <c r="AT24" s="644"/>
      <c r="AU24" s="636"/>
      <c r="AV24" s="636"/>
      <c r="AW24" s="637"/>
      <c r="AX24" s="637"/>
      <c r="AY24" s="399"/>
      <c r="AZ24" s="399"/>
    </row>
    <row r="25" spans="1:54" s="42" customFormat="1" ht="13.5" thickBot="1">
      <c r="A25" s="27">
        <v>6</v>
      </c>
      <c r="B25" s="638" t="s">
        <v>79</v>
      </c>
      <c r="C25" s="639"/>
      <c r="D25" s="639"/>
      <c r="E25" s="639"/>
      <c r="F25" s="639"/>
      <c r="G25" s="639"/>
      <c r="H25" s="639"/>
      <c r="I25" s="639"/>
      <c r="J25" s="639"/>
      <c r="K25" s="639"/>
      <c r="L25" s="639"/>
      <c r="M25" s="639"/>
      <c r="N25" s="639"/>
      <c r="O25" s="639"/>
      <c r="P25" s="639"/>
      <c r="Q25" s="639"/>
      <c r="R25" s="640"/>
      <c r="S25" s="699" t="s">
        <v>85</v>
      </c>
      <c r="T25" s="699"/>
      <c r="U25" s="668" t="s">
        <v>85</v>
      </c>
      <c r="V25" s="668"/>
      <c r="W25" s="668" t="s">
        <v>85</v>
      </c>
      <c r="X25" s="668"/>
      <c r="Y25" s="668" t="s">
        <v>85</v>
      </c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668"/>
      <c r="AS25" s="679"/>
      <c r="AT25" s="679"/>
      <c r="AU25" s="679"/>
      <c r="AV25" s="679"/>
      <c r="AW25" s="130"/>
      <c r="AX25" s="126"/>
      <c r="AY25" s="125"/>
      <c r="AZ25" s="125"/>
    </row>
    <row r="26" spans="1:54" s="42" customFormat="1" ht="14.25" thickTop="1" thickBot="1">
      <c r="A26" s="43"/>
      <c r="S26" s="635">
        <v>15</v>
      </c>
      <c r="T26" s="635"/>
      <c r="U26" s="635">
        <v>14</v>
      </c>
      <c r="V26" s="635"/>
      <c r="W26" s="635">
        <v>13</v>
      </c>
      <c r="X26" s="635"/>
      <c r="Y26" s="635">
        <v>12</v>
      </c>
      <c r="Z26" s="635"/>
      <c r="AA26" s="635">
        <v>11</v>
      </c>
      <c r="AB26" s="635"/>
      <c r="AC26" s="635">
        <v>10</v>
      </c>
      <c r="AD26" s="635"/>
      <c r="AE26" s="635">
        <v>9</v>
      </c>
      <c r="AF26" s="635"/>
      <c r="AG26" s="635">
        <v>8</v>
      </c>
      <c r="AH26" s="635"/>
      <c r="AI26" s="635">
        <v>7</v>
      </c>
      <c r="AJ26" s="635"/>
      <c r="AK26" s="635">
        <v>6</v>
      </c>
      <c r="AL26" s="635"/>
      <c r="AM26" s="635">
        <v>5</v>
      </c>
      <c r="AN26" s="635"/>
      <c r="AO26" s="635">
        <v>4</v>
      </c>
      <c r="AP26" s="635"/>
      <c r="AQ26" s="635">
        <v>3</v>
      </c>
      <c r="AR26" s="635"/>
      <c r="AS26" s="635">
        <v>2</v>
      </c>
      <c r="AT26" s="635"/>
      <c r="AU26" s="677">
        <v>1</v>
      </c>
      <c r="AV26" s="677"/>
      <c r="AW26" s="32"/>
      <c r="AX26" s="44"/>
      <c r="AY26" s="414"/>
      <c r="AZ26" s="414"/>
    </row>
    <row r="27" spans="1:54" ht="13.5" thickTop="1">
      <c r="A27" s="43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33"/>
      <c r="AJ27" s="33"/>
      <c r="AK27" s="89" t="s">
        <v>36</v>
      </c>
      <c r="AL27" s="33"/>
      <c r="AM27" s="33"/>
      <c r="AN27" s="33"/>
      <c r="AO27" s="138"/>
      <c r="AP27" s="138"/>
      <c r="AQ27" s="89"/>
      <c r="AR27" s="89"/>
      <c r="AS27" s="89"/>
      <c r="AT27" s="89"/>
      <c r="AU27" s="89"/>
      <c r="AV27" s="89"/>
      <c r="AW27" s="89"/>
      <c r="AX27" s="89"/>
      <c r="AY27" s="89"/>
      <c r="AZ27" s="89"/>
    </row>
    <row r="28" spans="1:54" ht="13.5" thickBot="1"/>
    <row r="29" spans="1:54" s="42" customFormat="1" ht="14.25" thickTop="1" thickBot="1">
      <c r="A29" s="196" t="s">
        <v>39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8"/>
      <c r="S29" s="692">
        <v>1</v>
      </c>
      <c r="T29" s="692"/>
      <c r="U29" s="692"/>
      <c r="V29" s="692"/>
      <c r="W29" s="692"/>
      <c r="X29" s="630">
        <v>2</v>
      </c>
      <c r="Y29" s="630"/>
      <c r="Z29" s="630"/>
      <c r="AA29" s="630"/>
      <c r="AB29" s="630"/>
      <c r="AC29" s="630">
        <v>3</v>
      </c>
      <c r="AD29" s="630"/>
      <c r="AE29" s="630"/>
      <c r="AF29" s="630"/>
      <c r="AG29" s="630"/>
      <c r="AH29" s="693">
        <v>4</v>
      </c>
      <c r="AI29" s="693"/>
      <c r="AJ29" s="693"/>
      <c r="AK29" s="693"/>
      <c r="AL29" s="693"/>
      <c r="AM29" s="629">
        <v>5</v>
      </c>
      <c r="AN29" s="629"/>
      <c r="AO29" s="629"/>
      <c r="AP29" s="629"/>
      <c r="AQ29" s="629"/>
      <c r="AR29" s="678">
        <v>6</v>
      </c>
      <c r="AS29" s="678"/>
      <c r="AT29" s="678"/>
      <c r="AU29" s="678"/>
      <c r="AV29" s="678"/>
      <c r="AW29" s="669" t="s">
        <v>8</v>
      </c>
      <c r="AX29" s="669"/>
      <c r="AY29" s="669" t="s">
        <v>9</v>
      </c>
      <c r="AZ29" s="669"/>
      <c r="BA29" s="669" t="s">
        <v>10</v>
      </c>
      <c r="BB29" s="669"/>
    </row>
    <row r="30" spans="1:54" s="42" customFormat="1" ht="13.5" thickTop="1">
      <c r="A30" s="18">
        <v>1</v>
      </c>
      <c r="B30" s="429" t="s">
        <v>161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19"/>
      <c r="T30" s="20"/>
      <c r="U30" s="20"/>
      <c r="V30" s="20"/>
      <c r="W30" s="21"/>
      <c r="X30" s="670"/>
      <c r="Y30" s="670"/>
      <c r="Z30" s="74" t="s">
        <v>11</v>
      </c>
      <c r="AA30" s="671"/>
      <c r="AB30" s="671"/>
      <c r="AC30" s="672">
        <v>3</v>
      </c>
      <c r="AD30" s="672"/>
      <c r="AE30" s="167" t="s">
        <v>11</v>
      </c>
      <c r="AF30" s="673">
        <v>5</v>
      </c>
      <c r="AG30" s="673"/>
      <c r="AH30" s="694">
        <v>5</v>
      </c>
      <c r="AI30" s="694"/>
      <c r="AJ30" s="165" t="s">
        <v>11</v>
      </c>
      <c r="AK30" s="695">
        <v>2</v>
      </c>
      <c r="AL30" s="695"/>
      <c r="AM30" s="672">
        <v>3</v>
      </c>
      <c r="AN30" s="672"/>
      <c r="AO30" s="167" t="s">
        <v>11</v>
      </c>
      <c r="AP30" s="673">
        <v>6</v>
      </c>
      <c r="AQ30" s="673"/>
      <c r="AR30" s="670"/>
      <c r="AS30" s="670"/>
      <c r="AT30" s="74" t="s">
        <v>11</v>
      </c>
      <c r="AU30" s="671"/>
      <c r="AV30" s="671"/>
      <c r="AW30" s="549">
        <f>SUM(X30+AC30+AH30+AM30+AR30)</f>
        <v>11</v>
      </c>
      <c r="AX30" s="549"/>
      <c r="AY30" s="549">
        <f t="shared" ref="AY30:AY35" si="1">SUM(L30+Q30+V30+AA30+AF30+AK30+AP30+AU30)</f>
        <v>13</v>
      </c>
      <c r="AZ30" s="549"/>
      <c r="BA30" s="676">
        <v>3</v>
      </c>
      <c r="BB30" s="676"/>
    </row>
    <row r="31" spans="1:54" s="42" customFormat="1">
      <c r="A31" s="22">
        <v>2</v>
      </c>
      <c r="B31" s="410" t="s">
        <v>150</v>
      </c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2"/>
      <c r="S31" s="686"/>
      <c r="T31" s="686"/>
      <c r="U31" s="37" t="s">
        <v>11</v>
      </c>
      <c r="V31" s="658"/>
      <c r="W31" s="658"/>
      <c r="X31" s="23"/>
      <c r="Y31" s="24"/>
      <c r="Z31" s="24"/>
      <c r="AA31" s="24"/>
      <c r="AB31" s="25"/>
      <c r="AC31" s="663"/>
      <c r="AD31" s="663"/>
      <c r="AE31" s="37" t="s">
        <v>11</v>
      </c>
      <c r="AF31" s="658"/>
      <c r="AG31" s="658"/>
      <c r="AH31" s="659">
        <v>4</v>
      </c>
      <c r="AI31" s="659"/>
      <c r="AJ31" s="169" t="s">
        <v>11</v>
      </c>
      <c r="AK31" s="662">
        <v>2</v>
      </c>
      <c r="AL31" s="662"/>
      <c r="AM31" s="663"/>
      <c r="AN31" s="663"/>
      <c r="AO31" s="37" t="s">
        <v>11</v>
      </c>
      <c r="AP31" s="658"/>
      <c r="AQ31" s="658"/>
      <c r="AR31" s="663"/>
      <c r="AS31" s="663"/>
      <c r="AT31" s="37" t="s">
        <v>11</v>
      </c>
      <c r="AU31" s="705"/>
      <c r="AV31" s="705"/>
      <c r="AW31" s="536">
        <f>SUM(I31+N31+S31+AC31+AH31+AM31+AR31)</f>
        <v>4</v>
      </c>
      <c r="AX31" s="536"/>
      <c r="AY31" s="536">
        <f t="shared" si="1"/>
        <v>2</v>
      </c>
      <c r="AZ31" s="536"/>
      <c r="BA31" s="661">
        <v>3</v>
      </c>
      <c r="BB31" s="661"/>
    </row>
    <row r="32" spans="1:54" s="42" customFormat="1">
      <c r="A32" s="26">
        <v>3</v>
      </c>
      <c r="B32" s="426" t="s">
        <v>162</v>
      </c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698">
        <v>5</v>
      </c>
      <c r="T32" s="698"/>
      <c r="U32" s="169" t="s">
        <v>11</v>
      </c>
      <c r="V32" s="662">
        <v>3</v>
      </c>
      <c r="W32" s="662"/>
      <c r="X32" s="663"/>
      <c r="Y32" s="663"/>
      <c r="Z32" s="37" t="s">
        <v>11</v>
      </c>
      <c r="AA32" s="658"/>
      <c r="AB32" s="658"/>
      <c r="AC32" s="23"/>
      <c r="AD32" s="24"/>
      <c r="AE32" s="24"/>
      <c r="AF32" s="24"/>
      <c r="AG32" s="25"/>
      <c r="AH32" s="659">
        <v>8</v>
      </c>
      <c r="AI32" s="659"/>
      <c r="AJ32" s="169" t="s">
        <v>11</v>
      </c>
      <c r="AK32" s="662">
        <v>1</v>
      </c>
      <c r="AL32" s="662"/>
      <c r="AM32" s="691">
        <v>2</v>
      </c>
      <c r="AN32" s="691"/>
      <c r="AO32" s="170" t="s">
        <v>11</v>
      </c>
      <c r="AP32" s="667">
        <v>4</v>
      </c>
      <c r="AQ32" s="667"/>
      <c r="AR32" s="663"/>
      <c r="AS32" s="663"/>
      <c r="AT32" s="37" t="s">
        <v>11</v>
      </c>
      <c r="AU32" s="705"/>
      <c r="AV32" s="705"/>
      <c r="AW32" s="536">
        <f>SUM(I32+N32+S32+X32+AH32+AM32+AR32)</f>
        <v>15</v>
      </c>
      <c r="AX32" s="536"/>
      <c r="AY32" s="536">
        <f t="shared" si="1"/>
        <v>8</v>
      </c>
      <c r="AZ32" s="536"/>
      <c r="BA32" s="661">
        <v>6</v>
      </c>
      <c r="BB32" s="661"/>
    </row>
    <row r="33" spans="1:54" s="42" customFormat="1">
      <c r="A33" s="26">
        <v>4</v>
      </c>
      <c r="B33" s="426" t="s">
        <v>152</v>
      </c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690">
        <v>2</v>
      </c>
      <c r="T33" s="690"/>
      <c r="U33" s="170" t="s">
        <v>11</v>
      </c>
      <c r="V33" s="667">
        <v>5</v>
      </c>
      <c r="W33" s="667"/>
      <c r="X33" s="691">
        <v>2</v>
      </c>
      <c r="Y33" s="691"/>
      <c r="Z33" s="170" t="s">
        <v>11</v>
      </c>
      <c r="AA33" s="667">
        <v>4</v>
      </c>
      <c r="AB33" s="667"/>
      <c r="AC33" s="691">
        <v>1</v>
      </c>
      <c r="AD33" s="691"/>
      <c r="AE33" s="170" t="s">
        <v>11</v>
      </c>
      <c r="AF33" s="667">
        <v>8</v>
      </c>
      <c r="AG33" s="667"/>
      <c r="AH33" s="23"/>
      <c r="AI33" s="24"/>
      <c r="AJ33" s="24"/>
      <c r="AK33" s="24"/>
      <c r="AL33" s="25"/>
      <c r="AM33" s="663"/>
      <c r="AN33" s="663"/>
      <c r="AO33" s="37" t="s">
        <v>11</v>
      </c>
      <c r="AP33" s="658"/>
      <c r="AQ33" s="658"/>
      <c r="AR33" s="663"/>
      <c r="AS33" s="663"/>
      <c r="AT33" s="37" t="s">
        <v>11</v>
      </c>
      <c r="AU33" s="705"/>
      <c r="AV33" s="705"/>
      <c r="AW33" s="536">
        <f>SUM(I33+N33+S33+X33+AC33+AM33+AR33)</f>
        <v>5</v>
      </c>
      <c r="AX33" s="536"/>
      <c r="AY33" s="536">
        <f t="shared" si="1"/>
        <v>17</v>
      </c>
      <c r="AZ33" s="536"/>
      <c r="BA33" s="661">
        <v>0</v>
      </c>
      <c r="BB33" s="661"/>
    </row>
    <row r="34" spans="1:54" s="42" customFormat="1">
      <c r="A34" s="26">
        <v>5</v>
      </c>
      <c r="B34" s="687" t="s">
        <v>153</v>
      </c>
      <c r="C34" s="688"/>
      <c r="D34" s="688"/>
      <c r="E34" s="688"/>
      <c r="F34" s="688"/>
      <c r="G34" s="688"/>
      <c r="H34" s="688"/>
      <c r="I34" s="688"/>
      <c r="J34" s="688"/>
      <c r="K34" s="688"/>
      <c r="L34" s="688"/>
      <c r="M34" s="688"/>
      <c r="N34" s="688"/>
      <c r="O34" s="688"/>
      <c r="P34" s="688"/>
      <c r="Q34" s="688"/>
      <c r="R34" s="689"/>
      <c r="S34" s="698">
        <v>6</v>
      </c>
      <c r="T34" s="698"/>
      <c r="U34" s="169" t="s">
        <v>11</v>
      </c>
      <c r="V34" s="662">
        <v>3</v>
      </c>
      <c r="W34" s="662"/>
      <c r="X34" s="663"/>
      <c r="Y34" s="663"/>
      <c r="Z34" s="37" t="s">
        <v>11</v>
      </c>
      <c r="AA34" s="658"/>
      <c r="AB34" s="658"/>
      <c r="AC34" s="659">
        <v>4</v>
      </c>
      <c r="AD34" s="659"/>
      <c r="AE34" s="169" t="s">
        <v>11</v>
      </c>
      <c r="AF34" s="662">
        <v>2</v>
      </c>
      <c r="AG34" s="662"/>
      <c r="AH34" s="663"/>
      <c r="AI34" s="663"/>
      <c r="AJ34" s="37" t="s">
        <v>11</v>
      </c>
      <c r="AK34" s="658"/>
      <c r="AL34" s="658"/>
      <c r="AM34" s="23"/>
      <c r="AN34" s="24"/>
      <c r="AO34" s="24"/>
      <c r="AP34" s="24"/>
      <c r="AQ34" s="25"/>
      <c r="AR34" s="684"/>
      <c r="AS34" s="684"/>
      <c r="AT34" s="39" t="s">
        <v>11</v>
      </c>
      <c r="AU34" s="685"/>
      <c r="AV34" s="685"/>
      <c r="AW34" s="536">
        <f>SUM(I34+N34+S34+X34+AC34+AH34+AR34)</f>
        <v>10</v>
      </c>
      <c r="AX34" s="536"/>
      <c r="AY34" s="536">
        <f t="shared" si="1"/>
        <v>5</v>
      </c>
      <c r="AZ34" s="536"/>
      <c r="BA34" s="661">
        <v>6</v>
      </c>
      <c r="BB34" s="661"/>
    </row>
    <row r="35" spans="1:54" s="42" customFormat="1" ht="13.5" thickBot="1">
      <c r="A35" s="27">
        <v>6</v>
      </c>
      <c r="B35" s="638" t="s">
        <v>78</v>
      </c>
      <c r="C35" s="639"/>
      <c r="D35" s="639"/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39"/>
      <c r="R35" s="640"/>
      <c r="S35" s="700"/>
      <c r="T35" s="700"/>
      <c r="U35" s="38" t="s">
        <v>11</v>
      </c>
      <c r="V35" s="682"/>
      <c r="W35" s="682"/>
      <c r="X35" s="703"/>
      <c r="Y35" s="703"/>
      <c r="Z35" s="38" t="s">
        <v>11</v>
      </c>
      <c r="AA35" s="682"/>
      <c r="AB35" s="682"/>
      <c r="AC35" s="703"/>
      <c r="AD35" s="703"/>
      <c r="AE35" s="38" t="s">
        <v>11</v>
      </c>
      <c r="AF35" s="682"/>
      <c r="AG35" s="682"/>
      <c r="AH35" s="703"/>
      <c r="AI35" s="703"/>
      <c r="AJ35" s="38" t="s">
        <v>11</v>
      </c>
      <c r="AK35" s="682"/>
      <c r="AL35" s="682"/>
      <c r="AM35" s="703"/>
      <c r="AN35" s="703"/>
      <c r="AO35" s="38" t="s">
        <v>11</v>
      </c>
      <c r="AP35" s="682"/>
      <c r="AQ35" s="682"/>
      <c r="AR35" s="28"/>
      <c r="AS35" s="29"/>
      <c r="AT35" s="29"/>
      <c r="AU35" s="29"/>
      <c r="AV35" s="30"/>
      <c r="AW35" s="657">
        <f>SUM(I35+N35+S35+X35+AC35+AH35+AM35)</f>
        <v>0</v>
      </c>
      <c r="AX35" s="657"/>
      <c r="AY35" s="657">
        <f t="shared" si="1"/>
        <v>0</v>
      </c>
      <c r="AZ35" s="657"/>
      <c r="BA35" s="650"/>
      <c r="BB35" s="650"/>
    </row>
    <row r="36" spans="1:54" s="42" customFormat="1" ht="14.25" thickTop="1" thickBot="1">
      <c r="A36" s="43"/>
      <c r="N36" s="44"/>
      <c r="S36" s="44"/>
      <c r="X36" s="44"/>
      <c r="AC36" s="49"/>
      <c r="AD36" s="35"/>
      <c r="AE36" s="35"/>
      <c r="AF36" s="35"/>
      <c r="AG36" s="35"/>
      <c r="AH36" s="49"/>
      <c r="AI36" s="49"/>
      <c r="AJ36" s="35"/>
      <c r="AK36" s="35"/>
      <c r="AL36" s="35"/>
      <c r="AM36" s="44"/>
      <c r="AR36" s="651" t="s">
        <v>27</v>
      </c>
      <c r="AS36" s="651"/>
      <c r="AT36" s="651"/>
      <c r="AU36" s="651"/>
      <c r="AV36" s="651"/>
      <c r="AW36" s="683">
        <f>SUM(AW30:AW35)</f>
        <v>45</v>
      </c>
      <c r="AX36" s="683"/>
      <c r="AY36" s="683">
        <f>SUM(AY30:AY35)</f>
        <v>45</v>
      </c>
      <c r="AZ36" s="683"/>
    </row>
    <row r="37" spans="1:54" s="42" customFormat="1" ht="12.75" customHeight="1" thickTop="1" thickBo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438" t="s">
        <v>15</v>
      </c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4" s="42" customFormat="1" ht="14.25" thickTop="1" thickBot="1">
      <c r="A38" s="196" t="s">
        <v>39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8"/>
      <c r="S38" s="652">
        <v>1</v>
      </c>
      <c r="T38" s="652"/>
      <c r="U38" s="653">
        <v>2</v>
      </c>
      <c r="V38" s="653"/>
      <c r="W38" s="653">
        <v>3</v>
      </c>
      <c r="X38" s="653"/>
      <c r="Y38" s="653">
        <v>4</v>
      </c>
      <c r="Z38" s="653"/>
      <c r="AA38" s="653">
        <v>5</v>
      </c>
      <c r="AB38" s="653"/>
      <c r="AC38" s="653">
        <v>6</v>
      </c>
      <c r="AD38" s="653"/>
      <c r="AE38" s="653">
        <v>7</v>
      </c>
      <c r="AF38" s="653"/>
      <c r="AG38" s="653">
        <v>8</v>
      </c>
      <c r="AH38" s="653"/>
      <c r="AI38" s="653">
        <v>9</v>
      </c>
      <c r="AJ38" s="653"/>
      <c r="AK38" s="653">
        <v>10</v>
      </c>
      <c r="AL38" s="653"/>
      <c r="AM38" s="653">
        <v>11</v>
      </c>
      <c r="AN38" s="653"/>
      <c r="AO38" s="653">
        <v>12</v>
      </c>
      <c r="AP38" s="653"/>
      <c r="AQ38" s="653">
        <v>13</v>
      </c>
      <c r="AR38" s="653"/>
      <c r="AS38" s="653">
        <v>14</v>
      </c>
      <c r="AT38" s="653"/>
      <c r="AU38" s="653">
        <v>15</v>
      </c>
      <c r="AV38" s="653"/>
      <c r="AW38" s="654"/>
      <c r="AX38" s="654"/>
      <c r="AY38" s="414"/>
      <c r="AZ38" s="414"/>
    </row>
    <row r="39" spans="1:54" s="42" customFormat="1" ht="13.5" thickTop="1">
      <c r="A39" s="18">
        <v>1</v>
      </c>
      <c r="B39" s="429" t="s">
        <v>161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696" t="s">
        <v>85</v>
      </c>
      <c r="T39" s="696"/>
      <c r="U39" s="681" t="s">
        <v>85</v>
      </c>
      <c r="V39" s="681"/>
      <c r="W39" s="681" t="s">
        <v>85</v>
      </c>
      <c r="X39" s="681"/>
      <c r="Y39" s="681"/>
      <c r="Z39" s="681"/>
      <c r="AA39" s="681"/>
      <c r="AB39" s="681"/>
      <c r="AC39" s="681"/>
      <c r="AD39" s="681"/>
      <c r="AE39" s="681"/>
      <c r="AF39" s="681"/>
      <c r="AG39" s="681"/>
      <c r="AH39" s="681"/>
      <c r="AI39" s="681"/>
      <c r="AJ39" s="681"/>
      <c r="AK39" s="680"/>
      <c r="AL39" s="680"/>
      <c r="AM39" s="680"/>
      <c r="AN39" s="680"/>
      <c r="AO39" s="680"/>
      <c r="AP39" s="680"/>
      <c r="AQ39" s="680"/>
      <c r="AR39" s="680"/>
      <c r="AS39" s="680"/>
      <c r="AT39" s="680"/>
      <c r="AU39" s="680"/>
      <c r="AV39" s="680"/>
      <c r="AW39" s="637"/>
      <c r="AX39" s="637"/>
      <c r="AY39" s="399"/>
      <c r="AZ39" s="399"/>
    </row>
    <row r="40" spans="1:54" s="42" customFormat="1">
      <c r="A40" s="22">
        <v>2</v>
      </c>
      <c r="B40" s="410" t="s">
        <v>150</v>
      </c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2"/>
      <c r="S40" s="647" t="s">
        <v>85</v>
      </c>
      <c r="T40" s="647"/>
      <c r="U40" s="644" t="s">
        <v>85</v>
      </c>
      <c r="V40" s="644"/>
      <c r="W40" s="644" t="s">
        <v>85</v>
      </c>
      <c r="X40" s="644"/>
      <c r="Y40" s="644"/>
      <c r="Z40" s="644"/>
      <c r="AA40" s="644"/>
      <c r="AB40" s="644"/>
      <c r="AC40" s="644"/>
      <c r="AD40" s="644"/>
      <c r="AE40" s="644"/>
      <c r="AF40" s="644"/>
      <c r="AG40" s="644"/>
      <c r="AH40" s="644"/>
      <c r="AI40" s="644"/>
      <c r="AJ40" s="644"/>
      <c r="AK40" s="644"/>
      <c r="AL40" s="644"/>
      <c r="AM40" s="644"/>
      <c r="AN40" s="644"/>
      <c r="AO40" s="644"/>
      <c r="AP40" s="644"/>
      <c r="AQ40" s="644"/>
      <c r="AR40" s="644"/>
      <c r="AS40" s="644"/>
      <c r="AT40" s="644"/>
      <c r="AU40" s="636"/>
      <c r="AV40" s="636"/>
      <c r="AW40" s="637"/>
      <c r="AX40" s="637"/>
      <c r="AY40" s="399"/>
      <c r="AZ40" s="399"/>
    </row>
    <row r="41" spans="1:54" s="42" customFormat="1">
      <c r="A41" s="26">
        <v>3</v>
      </c>
      <c r="B41" s="426" t="s">
        <v>162</v>
      </c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647" t="s">
        <v>85</v>
      </c>
      <c r="T41" s="647"/>
      <c r="U41" s="644" t="s">
        <v>85</v>
      </c>
      <c r="V41" s="644"/>
      <c r="W41" s="644" t="s">
        <v>85</v>
      </c>
      <c r="X41" s="644"/>
      <c r="Y41" s="644" t="s">
        <v>85</v>
      </c>
      <c r="Z41" s="644"/>
      <c r="AA41" s="644" t="s">
        <v>85</v>
      </c>
      <c r="AB41" s="644"/>
      <c r="AC41" s="644" t="s">
        <v>85</v>
      </c>
      <c r="AD41" s="644"/>
      <c r="AE41" s="644"/>
      <c r="AF41" s="644"/>
      <c r="AG41" s="644"/>
      <c r="AH41" s="644"/>
      <c r="AI41" s="644"/>
      <c r="AJ41" s="644"/>
      <c r="AK41" s="644"/>
      <c r="AL41" s="644"/>
      <c r="AM41" s="644"/>
      <c r="AN41" s="644"/>
      <c r="AO41" s="644"/>
      <c r="AP41" s="644"/>
      <c r="AQ41" s="648"/>
      <c r="AR41" s="648"/>
      <c r="AS41" s="648"/>
      <c r="AT41" s="648"/>
      <c r="AU41" s="649"/>
      <c r="AV41" s="649"/>
      <c r="AW41" s="637"/>
      <c r="AX41" s="637"/>
      <c r="AY41" s="399"/>
      <c r="AZ41" s="399"/>
    </row>
    <row r="42" spans="1:54" s="42" customFormat="1">
      <c r="A42" s="26">
        <v>4</v>
      </c>
      <c r="B42" s="426" t="s">
        <v>152</v>
      </c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647"/>
      <c r="T42" s="647"/>
      <c r="U42" s="644"/>
      <c r="V42" s="644"/>
      <c r="W42" s="644"/>
      <c r="X42" s="644"/>
      <c r="Y42" s="644"/>
      <c r="Z42" s="644"/>
      <c r="AA42" s="644"/>
      <c r="AB42" s="644"/>
      <c r="AC42" s="644"/>
      <c r="AD42" s="644"/>
      <c r="AE42" s="648"/>
      <c r="AF42" s="648"/>
      <c r="AG42" s="648"/>
      <c r="AH42" s="648"/>
      <c r="AI42" s="648"/>
      <c r="AJ42" s="648"/>
      <c r="AK42" s="648"/>
      <c r="AL42" s="648"/>
      <c r="AM42" s="648"/>
      <c r="AN42" s="648"/>
      <c r="AO42" s="648"/>
      <c r="AP42" s="648"/>
      <c r="AQ42" s="648"/>
      <c r="AR42" s="648"/>
      <c r="AS42" s="648"/>
      <c r="AT42" s="648"/>
      <c r="AU42" s="649"/>
      <c r="AV42" s="649"/>
      <c r="AW42" s="637"/>
      <c r="AX42" s="637"/>
      <c r="AY42" s="399"/>
      <c r="AZ42" s="399"/>
    </row>
    <row r="43" spans="1:54" s="42" customFormat="1">
      <c r="A43" s="26">
        <v>5</v>
      </c>
      <c r="B43" s="687" t="s">
        <v>153</v>
      </c>
      <c r="C43" s="688"/>
      <c r="D43" s="688"/>
      <c r="E43" s="688"/>
      <c r="F43" s="688"/>
      <c r="G43" s="688"/>
      <c r="H43" s="688"/>
      <c r="I43" s="688"/>
      <c r="J43" s="688"/>
      <c r="K43" s="688"/>
      <c r="L43" s="688"/>
      <c r="M43" s="688"/>
      <c r="N43" s="688"/>
      <c r="O43" s="688"/>
      <c r="P43" s="688"/>
      <c r="Q43" s="688"/>
      <c r="R43" s="689"/>
      <c r="S43" s="647" t="s">
        <v>85</v>
      </c>
      <c r="T43" s="647"/>
      <c r="U43" s="644" t="s">
        <v>85</v>
      </c>
      <c r="V43" s="644"/>
      <c r="W43" s="644" t="s">
        <v>85</v>
      </c>
      <c r="X43" s="644"/>
      <c r="Y43" s="644" t="s">
        <v>85</v>
      </c>
      <c r="Z43" s="644"/>
      <c r="AA43" s="644" t="s">
        <v>85</v>
      </c>
      <c r="AB43" s="644"/>
      <c r="AC43" s="644" t="s">
        <v>85</v>
      </c>
      <c r="AD43" s="644"/>
      <c r="AE43" s="645"/>
      <c r="AF43" s="646"/>
      <c r="AG43" s="645"/>
      <c r="AH43" s="646"/>
      <c r="AI43" s="645"/>
      <c r="AJ43" s="646"/>
      <c r="AK43" s="644"/>
      <c r="AL43" s="644"/>
      <c r="AM43" s="644"/>
      <c r="AN43" s="644"/>
      <c r="AO43" s="644"/>
      <c r="AP43" s="644"/>
      <c r="AQ43" s="644"/>
      <c r="AR43" s="644"/>
      <c r="AS43" s="644"/>
      <c r="AT43" s="644"/>
      <c r="AU43" s="636"/>
      <c r="AV43" s="636"/>
      <c r="AW43" s="637"/>
      <c r="AX43" s="637"/>
      <c r="AY43" s="399"/>
      <c r="AZ43" s="399"/>
    </row>
    <row r="44" spans="1:54" s="42" customFormat="1" ht="13.5" thickBot="1">
      <c r="A44" s="27">
        <v>6</v>
      </c>
      <c r="B44" s="638" t="s">
        <v>78</v>
      </c>
      <c r="C44" s="639"/>
      <c r="D44" s="639"/>
      <c r="E44" s="639"/>
      <c r="F44" s="639"/>
      <c r="G44" s="639"/>
      <c r="H44" s="639"/>
      <c r="I44" s="639"/>
      <c r="J44" s="639"/>
      <c r="K44" s="639"/>
      <c r="L44" s="639"/>
      <c r="M44" s="639"/>
      <c r="N44" s="639"/>
      <c r="O44" s="639"/>
      <c r="P44" s="639"/>
      <c r="Q44" s="639"/>
      <c r="R44" s="640"/>
      <c r="S44" s="699"/>
      <c r="T44" s="699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668"/>
      <c r="AS44" s="668"/>
      <c r="AT44" s="668"/>
      <c r="AU44" s="668"/>
      <c r="AV44" s="668"/>
      <c r="AW44" s="130"/>
      <c r="AX44" s="126"/>
      <c r="AY44" s="125"/>
      <c r="AZ44" s="125"/>
    </row>
    <row r="45" spans="1:54" s="42" customFormat="1" ht="14.25" thickTop="1" thickBot="1">
      <c r="A45" s="43"/>
      <c r="S45" s="635">
        <v>15</v>
      </c>
      <c r="T45" s="635"/>
      <c r="U45" s="635">
        <v>14</v>
      </c>
      <c r="V45" s="635"/>
      <c r="W45" s="635">
        <v>13</v>
      </c>
      <c r="X45" s="635"/>
      <c r="Y45" s="635">
        <v>12</v>
      </c>
      <c r="Z45" s="635"/>
      <c r="AA45" s="635">
        <v>11</v>
      </c>
      <c r="AB45" s="635"/>
      <c r="AC45" s="635">
        <v>10</v>
      </c>
      <c r="AD45" s="635"/>
      <c r="AE45" s="635">
        <v>9</v>
      </c>
      <c r="AF45" s="635"/>
      <c r="AG45" s="635">
        <v>8</v>
      </c>
      <c r="AH45" s="635"/>
      <c r="AI45" s="635">
        <v>7</v>
      </c>
      <c r="AJ45" s="635"/>
      <c r="AK45" s="635">
        <v>6</v>
      </c>
      <c r="AL45" s="635"/>
      <c r="AM45" s="635">
        <v>5</v>
      </c>
      <c r="AN45" s="635"/>
      <c r="AO45" s="635">
        <v>4</v>
      </c>
      <c r="AP45" s="635"/>
      <c r="AQ45" s="635">
        <v>3</v>
      </c>
      <c r="AR45" s="635"/>
      <c r="AS45" s="635">
        <v>2</v>
      </c>
      <c r="AT45" s="635"/>
      <c r="AU45" s="677">
        <v>1</v>
      </c>
      <c r="AV45" s="677"/>
      <c r="AW45" s="32"/>
      <c r="AX45" s="44"/>
      <c r="AY45" s="414"/>
      <c r="AZ45" s="414"/>
    </row>
    <row r="46" spans="1:54" ht="13.5" thickTop="1">
      <c r="A46" s="43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33"/>
      <c r="AJ46" s="33"/>
      <c r="AK46" s="89" t="s">
        <v>36</v>
      </c>
      <c r="AL46" s="33"/>
      <c r="AM46" s="33"/>
      <c r="AN46" s="33"/>
      <c r="AO46" s="138"/>
      <c r="AP46" s="138"/>
      <c r="AQ46" s="89"/>
      <c r="AR46" s="89"/>
      <c r="AS46" s="89"/>
      <c r="AT46" s="89"/>
      <c r="AU46" s="89"/>
      <c r="AV46" s="89"/>
      <c r="AW46" s="89"/>
      <c r="AX46" s="89"/>
      <c r="AY46" s="89"/>
      <c r="AZ46" s="89"/>
    </row>
    <row r="47" spans="1:54" ht="13.5" thickBot="1"/>
    <row r="48" spans="1:54" ht="20.25" thickTop="1" thickBot="1">
      <c r="A48" s="41" t="s">
        <v>34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15"/>
      <c r="AR48" s="196" t="s">
        <v>18</v>
      </c>
      <c r="AS48" s="197"/>
      <c r="AT48" s="197"/>
      <c r="AU48" s="197"/>
      <c r="AV48" s="198"/>
      <c r="AW48" s="266"/>
      <c r="AX48" s="267"/>
      <c r="AY48" s="267"/>
      <c r="AZ48" s="267"/>
      <c r="BA48" s="267"/>
    </row>
    <row r="49" spans="1:54" ht="13.5" thickTop="1">
      <c r="A49" s="212" t="s">
        <v>91</v>
      </c>
      <c r="B49" s="213"/>
      <c r="C49" s="214"/>
      <c r="D49" s="268" t="s">
        <v>40</v>
      </c>
      <c r="E49" s="269"/>
      <c r="F49" s="269"/>
      <c r="G49" s="269"/>
      <c r="H49" s="270"/>
      <c r="I49" s="218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2"/>
      <c r="X49" s="47" t="s">
        <v>11</v>
      </c>
      <c r="Y49" s="268" t="s">
        <v>41</v>
      </c>
      <c r="Z49" s="269"/>
      <c r="AA49" s="269"/>
      <c r="AB49" s="269"/>
      <c r="AC49" s="270"/>
      <c r="AD49" s="218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21"/>
      <c r="AR49" s="276"/>
      <c r="AS49" s="277"/>
      <c r="AT49" s="48" t="s">
        <v>11</v>
      </c>
      <c r="AU49" s="277"/>
      <c r="AV49" s="278"/>
      <c r="AW49" s="250"/>
      <c r="AX49" s="251"/>
      <c r="AY49" s="49"/>
      <c r="AZ49" s="251"/>
      <c r="BA49" s="251"/>
    </row>
    <row r="50" spans="1:54">
      <c r="A50" s="238" t="s">
        <v>92</v>
      </c>
      <c r="B50" s="239"/>
      <c r="C50" s="240"/>
      <c r="D50" s="241" t="s">
        <v>42</v>
      </c>
      <c r="E50" s="242"/>
      <c r="F50" s="242"/>
      <c r="G50" s="242"/>
      <c r="H50" s="243"/>
      <c r="I50" s="244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60"/>
      <c r="X50" s="4" t="s">
        <v>11</v>
      </c>
      <c r="Y50" s="241" t="s">
        <v>43</v>
      </c>
      <c r="Z50" s="242"/>
      <c r="AA50" s="242"/>
      <c r="AB50" s="242"/>
      <c r="AC50" s="243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61"/>
      <c r="AR50" s="247"/>
      <c r="AS50" s="248"/>
      <c r="AT50" s="5" t="s">
        <v>11</v>
      </c>
      <c r="AU50" s="248"/>
      <c r="AV50" s="249"/>
      <c r="AW50" s="250"/>
      <c r="AX50" s="251"/>
      <c r="AY50" s="49"/>
      <c r="AZ50" s="251"/>
      <c r="BA50" s="251"/>
    </row>
    <row r="51" spans="1:54">
      <c r="A51" s="238" t="s">
        <v>93</v>
      </c>
      <c r="B51" s="239"/>
      <c r="C51" s="240"/>
      <c r="D51" s="241" t="s">
        <v>44</v>
      </c>
      <c r="E51" s="242"/>
      <c r="F51" s="242"/>
      <c r="G51" s="242"/>
      <c r="H51" s="243"/>
      <c r="I51" s="244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6"/>
      <c r="X51" s="6" t="s">
        <v>11</v>
      </c>
      <c r="Y51" s="241" t="s">
        <v>45</v>
      </c>
      <c r="Z51" s="242"/>
      <c r="AA51" s="242"/>
      <c r="AB51" s="242"/>
      <c r="AC51" s="243"/>
      <c r="AD51" s="10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2"/>
      <c r="AR51" s="247"/>
      <c r="AS51" s="248"/>
      <c r="AT51" s="5" t="s">
        <v>11</v>
      </c>
      <c r="AU51" s="248"/>
      <c r="AV51" s="249"/>
      <c r="AW51" s="250"/>
      <c r="AX51" s="251"/>
      <c r="AY51" s="49"/>
      <c r="AZ51" s="251"/>
      <c r="BA51" s="251"/>
    </row>
    <row r="52" spans="1:54" ht="13.5" thickBot="1">
      <c r="A52" s="199" t="s">
        <v>94</v>
      </c>
      <c r="B52" s="200"/>
      <c r="C52" s="201"/>
      <c r="D52" s="202" t="s">
        <v>46</v>
      </c>
      <c r="E52" s="252"/>
      <c r="F52" s="252"/>
      <c r="G52" s="252"/>
      <c r="H52" s="253"/>
      <c r="I52" s="205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5"/>
      <c r="X52" s="50" t="s">
        <v>11</v>
      </c>
      <c r="Y52" s="202" t="s">
        <v>47</v>
      </c>
      <c r="Z52" s="252"/>
      <c r="AA52" s="252"/>
      <c r="AB52" s="252"/>
      <c r="AC52" s="253"/>
      <c r="AD52" s="9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4"/>
      <c r="AR52" s="256"/>
      <c r="AS52" s="257"/>
      <c r="AT52" s="51" t="s">
        <v>11</v>
      </c>
      <c r="AU52" s="257"/>
      <c r="AV52" s="258"/>
      <c r="AW52" s="250"/>
      <c r="AX52" s="251"/>
      <c r="AY52" s="49"/>
      <c r="AZ52" s="251"/>
      <c r="BA52" s="251"/>
    </row>
    <row r="53" spans="1:54" ht="14.25" thickTop="1" thickBot="1"/>
    <row r="54" spans="1:54" s="42" customFormat="1" ht="20.25" thickTop="1" thickBot="1">
      <c r="A54" s="45" t="s">
        <v>17</v>
      </c>
      <c r="AR54" s="196" t="s">
        <v>18</v>
      </c>
      <c r="AS54" s="197"/>
      <c r="AT54" s="197"/>
      <c r="AU54" s="197"/>
      <c r="AV54" s="198"/>
      <c r="AW54" s="196" t="s">
        <v>19</v>
      </c>
      <c r="AX54" s="197"/>
      <c r="AY54" s="197"/>
      <c r="AZ54" s="197"/>
      <c r="BA54" s="198"/>
      <c r="BB54" s="138"/>
    </row>
    <row r="55" spans="1:54" s="42" customFormat="1" ht="13.5" thickTop="1">
      <c r="A55" s="212" t="s">
        <v>95</v>
      </c>
      <c r="B55" s="213"/>
      <c r="C55" s="214"/>
      <c r="D55" s="215" t="s">
        <v>98</v>
      </c>
      <c r="E55" s="216"/>
      <c r="F55" s="216"/>
      <c r="G55" s="216"/>
      <c r="H55" s="217"/>
      <c r="I55" s="218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20"/>
      <c r="X55" s="47" t="s">
        <v>11</v>
      </c>
      <c r="Y55" s="215" t="s">
        <v>100</v>
      </c>
      <c r="Z55" s="216"/>
      <c r="AA55" s="216"/>
      <c r="AB55" s="216"/>
      <c r="AC55" s="217"/>
      <c r="AD55" s="218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21"/>
      <c r="AR55" s="222"/>
      <c r="AS55" s="223"/>
      <c r="AT55" s="48" t="s">
        <v>11</v>
      </c>
      <c r="AU55" s="223"/>
      <c r="AV55" s="224"/>
      <c r="AW55" s="222"/>
      <c r="AX55" s="223"/>
      <c r="AY55" s="48" t="s">
        <v>11</v>
      </c>
      <c r="AZ55" s="223"/>
      <c r="BA55" s="224"/>
      <c r="BB55" s="125"/>
    </row>
    <row r="56" spans="1:54" s="42" customFormat="1" ht="13.5" thickBot="1">
      <c r="A56" s="199" t="s">
        <v>96</v>
      </c>
      <c r="B56" s="200"/>
      <c r="C56" s="201"/>
      <c r="D56" s="202" t="s">
        <v>99</v>
      </c>
      <c r="E56" s="203"/>
      <c r="F56" s="203"/>
      <c r="G56" s="203"/>
      <c r="H56" s="204"/>
      <c r="I56" s="205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7"/>
      <c r="X56" s="50" t="s">
        <v>11</v>
      </c>
      <c r="Y56" s="202" t="s">
        <v>101</v>
      </c>
      <c r="Z56" s="203"/>
      <c r="AA56" s="203"/>
      <c r="AB56" s="203"/>
      <c r="AC56" s="204"/>
      <c r="AD56" s="205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8"/>
      <c r="AR56" s="209"/>
      <c r="AS56" s="210"/>
      <c r="AT56" s="51" t="s">
        <v>11</v>
      </c>
      <c r="AU56" s="210"/>
      <c r="AV56" s="211"/>
      <c r="AW56" s="209"/>
      <c r="AX56" s="210"/>
      <c r="AY56" s="51" t="s">
        <v>11</v>
      </c>
      <c r="AZ56" s="210"/>
      <c r="BA56" s="211"/>
      <c r="BB56" s="125"/>
    </row>
    <row r="57" spans="1:54" s="42" customFormat="1" ht="14.25" thickTop="1" thickBot="1">
      <c r="AJ57" s="57"/>
      <c r="AK57" s="57"/>
      <c r="AL57" s="57"/>
      <c r="AM57" s="57"/>
      <c r="AN57" s="57"/>
      <c r="AO57" s="57"/>
      <c r="AP57" s="57"/>
      <c r="AQ57" s="57"/>
      <c r="AR57" s="58"/>
      <c r="AS57" s="57"/>
      <c r="AT57" s="63"/>
      <c r="AU57" s="58"/>
      <c r="AV57" s="57"/>
      <c r="AW57" s="58"/>
      <c r="AX57" s="57"/>
      <c r="AY57" s="63"/>
      <c r="AZ57" s="58"/>
      <c r="BA57" s="57"/>
      <c r="BB57" s="49"/>
    </row>
    <row r="58" spans="1:54" ht="20.25" thickTop="1" thickBot="1">
      <c r="A58" s="45" t="s">
        <v>24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196" t="s">
        <v>18</v>
      </c>
      <c r="AS58" s="197"/>
      <c r="AT58" s="197"/>
      <c r="AU58" s="197"/>
      <c r="AV58" s="198"/>
      <c r="AW58" s="196" t="s">
        <v>19</v>
      </c>
      <c r="AX58" s="197"/>
      <c r="AY58" s="197"/>
      <c r="AZ58" s="197"/>
      <c r="BA58" s="198"/>
    </row>
    <row r="59" spans="1:54" ht="14.25" thickTop="1" thickBot="1">
      <c r="A59" s="225" t="s">
        <v>97</v>
      </c>
      <c r="B59" s="226"/>
      <c r="C59" s="227"/>
      <c r="D59" s="228" t="s">
        <v>102</v>
      </c>
      <c r="E59" s="229"/>
      <c r="F59" s="229"/>
      <c r="G59" s="229"/>
      <c r="H59" s="230"/>
      <c r="I59" s="231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3"/>
      <c r="X59" s="52" t="s">
        <v>11</v>
      </c>
      <c r="Y59" s="228" t="s">
        <v>103</v>
      </c>
      <c r="Z59" s="229"/>
      <c r="AA59" s="229"/>
      <c r="AB59" s="229"/>
      <c r="AC59" s="230"/>
      <c r="AD59" s="231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4"/>
      <c r="AR59" s="235"/>
      <c r="AS59" s="236"/>
      <c r="AT59" s="53" t="s">
        <v>11</v>
      </c>
      <c r="AU59" s="236"/>
      <c r="AV59" s="237"/>
      <c r="AW59" s="235"/>
      <c r="AX59" s="236"/>
      <c r="AY59" s="53" t="s">
        <v>11</v>
      </c>
      <c r="AZ59" s="236"/>
      <c r="BA59" s="237"/>
    </row>
    <row r="60" spans="1:54" ht="13.5" thickTop="1"/>
  </sheetData>
  <sortState ref="B30:R35">
    <sortCondition ref="B30"/>
  </sortState>
  <mergeCells count="549">
    <mergeCell ref="A1:BB1"/>
    <mergeCell ref="A2:BB2"/>
    <mergeCell ref="A3:BB3"/>
    <mergeCell ref="A4:BB4"/>
    <mergeCell ref="A5:BB5"/>
    <mergeCell ref="A7:BB7"/>
    <mergeCell ref="AA11:AB11"/>
    <mergeCell ref="AC11:AD11"/>
    <mergeCell ref="AF11:AG11"/>
    <mergeCell ref="AH11:AI11"/>
    <mergeCell ref="A10:R10"/>
    <mergeCell ref="S10:W10"/>
    <mergeCell ref="X10:AB10"/>
    <mergeCell ref="AC10:AG10"/>
    <mergeCell ref="AH10:AL10"/>
    <mergeCell ref="AM10:AQ10"/>
    <mergeCell ref="AR10:AV10"/>
    <mergeCell ref="AW10:AX10"/>
    <mergeCell ref="AY10:AZ10"/>
    <mergeCell ref="BA10:BB10"/>
    <mergeCell ref="AP12:AQ12"/>
    <mergeCell ref="AR12:AS12"/>
    <mergeCell ref="AU12:AV12"/>
    <mergeCell ref="AW12:AX12"/>
    <mergeCell ref="AY12:AZ12"/>
    <mergeCell ref="BA12:BB12"/>
    <mergeCell ref="AY11:AZ11"/>
    <mergeCell ref="BA11:BB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K11:AL11"/>
    <mergeCell ref="AM11:AN11"/>
    <mergeCell ref="AP11:AQ11"/>
    <mergeCell ref="AR11:AS11"/>
    <mergeCell ref="AU11:AV11"/>
    <mergeCell ref="AW11:AX11"/>
    <mergeCell ref="B11:R11"/>
    <mergeCell ref="X11:Y11"/>
    <mergeCell ref="BA14:BB14"/>
    <mergeCell ref="AY13:AZ13"/>
    <mergeCell ref="BA13:BB13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K13:AL13"/>
    <mergeCell ref="AM13:AN13"/>
    <mergeCell ref="AP13:AQ13"/>
    <mergeCell ref="AR13:AS13"/>
    <mergeCell ref="AU13:AV13"/>
    <mergeCell ref="AW13:AX13"/>
    <mergeCell ref="B13:R13"/>
    <mergeCell ref="S13:T13"/>
    <mergeCell ref="V13:W13"/>
    <mergeCell ref="X13:Y13"/>
    <mergeCell ref="AA13:AB13"/>
    <mergeCell ref="AH13:AI13"/>
    <mergeCell ref="V15:W15"/>
    <mergeCell ref="X15:Y15"/>
    <mergeCell ref="AA15:AB15"/>
    <mergeCell ref="AC15:AD15"/>
    <mergeCell ref="AP14:AQ14"/>
    <mergeCell ref="AR14:AS14"/>
    <mergeCell ref="AU14:AV14"/>
    <mergeCell ref="AW14:AX14"/>
    <mergeCell ref="AY14:AZ14"/>
    <mergeCell ref="AK16:AL16"/>
    <mergeCell ref="AM16:AN16"/>
    <mergeCell ref="AP16:AQ16"/>
    <mergeCell ref="AW16:AX16"/>
    <mergeCell ref="AY16:AZ16"/>
    <mergeCell ref="BA16:BB16"/>
    <mergeCell ref="AY15:AZ15"/>
    <mergeCell ref="BA15:BB15"/>
    <mergeCell ref="B16:R16"/>
    <mergeCell ref="S16:T16"/>
    <mergeCell ref="V16:W16"/>
    <mergeCell ref="X16:Y16"/>
    <mergeCell ref="AA16:AB16"/>
    <mergeCell ref="AC16:AD16"/>
    <mergeCell ref="AF16:AG16"/>
    <mergeCell ref="AH16:AI16"/>
    <mergeCell ref="AF15:AG15"/>
    <mergeCell ref="AH15:AI15"/>
    <mergeCell ref="AK15:AL15"/>
    <mergeCell ref="AR15:AS15"/>
    <mergeCell ref="AU15:AV15"/>
    <mergeCell ref="AW15:AX15"/>
    <mergeCell ref="B15:R15"/>
    <mergeCell ref="S15:T15"/>
    <mergeCell ref="AR17:AV17"/>
    <mergeCell ref="AW17:AX17"/>
    <mergeCell ref="AY17:AZ17"/>
    <mergeCell ref="S18:AD18"/>
    <mergeCell ref="A19:R19"/>
    <mergeCell ref="S19:T19"/>
    <mergeCell ref="U19:V19"/>
    <mergeCell ref="W19:X19"/>
    <mergeCell ref="Y19:Z19"/>
    <mergeCell ref="AA19:AB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AW21:AX21"/>
    <mergeCell ref="AY21:AZ21"/>
    <mergeCell ref="AC21:AD21"/>
    <mergeCell ref="AE21:AF21"/>
    <mergeCell ref="AG21:AH21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U20:AV20"/>
    <mergeCell ref="AW20:AX20"/>
    <mergeCell ref="AI21:AJ21"/>
    <mergeCell ref="AK21:AL21"/>
    <mergeCell ref="AM21:AN21"/>
    <mergeCell ref="U22:V22"/>
    <mergeCell ref="W22:X22"/>
    <mergeCell ref="Y22:Z22"/>
    <mergeCell ref="AA22:AB22"/>
    <mergeCell ref="AC22:AD22"/>
    <mergeCell ref="AE22:AF22"/>
    <mergeCell ref="AG22:AH22"/>
    <mergeCell ref="AY20:AZ20"/>
    <mergeCell ref="B21:R21"/>
    <mergeCell ref="S21:T21"/>
    <mergeCell ref="U21:V21"/>
    <mergeCell ref="W21:X21"/>
    <mergeCell ref="Y21:Z21"/>
    <mergeCell ref="AA21:AB21"/>
    <mergeCell ref="AI20:AJ20"/>
    <mergeCell ref="AK20:AL20"/>
    <mergeCell ref="AM20:AN20"/>
    <mergeCell ref="AO20:AP20"/>
    <mergeCell ref="AQ20:AR20"/>
    <mergeCell ref="AS20:AT20"/>
    <mergeCell ref="AO21:AP21"/>
    <mergeCell ref="AQ21:AR21"/>
    <mergeCell ref="AS21:AT21"/>
    <mergeCell ref="AU21:AV21"/>
    <mergeCell ref="AU22:AV22"/>
    <mergeCell ref="AW22:AX22"/>
    <mergeCell ref="AY22:AZ22"/>
    <mergeCell ref="B23:R23"/>
    <mergeCell ref="S23:T23"/>
    <mergeCell ref="U23:V23"/>
    <mergeCell ref="W23:X23"/>
    <mergeCell ref="Y23:Z23"/>
    <mergeCell ref="AA23:AB23"/>
    <mergeCell ref="AI22:AJ22"/>
    <mergeCell ref="AK22:AL22"/>
    <mergeCell ref="AM22:AN22"/>
    <mergeCell ref="AO22:AP22"/>
    <mergeCell ref="AQ22:AR22"/>
    <mergeCell ref="AS22:AT22"/>
    <mergeCell ref="AO23:AP23"/>
    <mergeCell ref="AQ23:AR23"/>
    <mergeCell ref="AS23:AT23"/>
    <mergeCell ref="AU23:AV23"/>
    <mergeCell ref="B22:R22"/>
    <mergeCell ref="S22:T22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AU24:AV24"/>
    <mergeCell ref="AW24:AX24"/>
    <mergeCell ref="AY24:AZ24"/>
    <mergeCell ref="AC24:AD24"/>
    <mergeCell ref="AE24:AF24"/>
    <mergeCell ref="AG24:AH24"/>
    <mergeCell ref="AO24:AP24"/>
    <mergeCell ref="AQ24:AR24"/>
    <mergeCell ref="AS24:AT24"/>
    <mergeCell ref="AI24:AJ24"/>
    <mergeCell ref="AK24:AL24"/>
    <mergeCell ref="AM24:AN24"/>
    <mergeCell ref="BA29:BB29"/>
    <mergeCell ref="S26:T26"/>
    <mergeCell ref="U26:V26"/>
    <mergeCell ref="W26:X26"/>
    <mergeCell ref="Y26:Z26"/>
    <mergeCell ref="AA26:AB26"/>
    <mergeCell ref="AC26:AD26"/>
    <mergeCell ref="AC25:AD25"/>
    <mergeCell ref="AE25:AF25"/>
    <mergeCell ref="AG25:AH25"/>
    <mergeCell ref="AQ26:AR26"/>
    <mergeCell ref="AS26:AT26"/>
    <mergeCell ref="AU26:AV26"/>
    <mergeCell ref="AY26:AZ26"/>
    <mergeCell ref="S29:W29"/>
    <mergeCell ref="X29:AB29"/>
    <mergeCell ref="AC29:AG29"/>
    <mergeCell ref="AO25:AP25"/>
    <mergeCell ref="AQ25:AR25"/>
    <mergeCell ref="AS25:AT25"/>
    <mergeCell ref="AU25:AV25"/>
    <mergeCell ref="AI25:AJ25"/>
    <mergeCell ref="AK25:AL25"/>
    <mergeCell ref="AM25:AN25"/>
    <mergeCell ref="AE26:AF26"/>
    <mergeCell ref="AG26:AH26"/>
    <mergeCell ref="AI26:AJ26"/>
    <mergeCell ref="AK26:AL26"/>
    <mergeCell ref="AM26:AN26"/>
    <mergeCell ref="AO26:AP26"/>
    <mergeCell ref="AM29:AQ29"/>
    <mergeCell ref="AR29:AV29"/>
    <mergeCell ref="B24:R24"/>
    <mergeCell ref="S24:T24"/>
    <mergeCell ref="U24:V24"/>
    <mergeCell ref="W24:X24"/>
    <mergeCell ref="Y24:Z24"/>
    <mergeCell ref="AA24:AB24"/>
    <mergeCell ref="A29:R29"/>
    <mergeCell ref="B25:R25"/>
    <mergeCell ref="S25:T25"/>
    <mergeCell ref="U25:V25"/>
    <mergeCell ref="W25:X25"/>
    <mergeCell ref="Y25:Z25"/>
    <mergeCell ref="AA25:AB25"/>
    <mergeCell ref="AW29:AX29"/>
    <mergeCell ref="AY29:AZ29"/>
    <mergeCell ref="B30:R30"/>
    <mergeCell ref="X30:Y30"/>
    <mergeCell ref="AA30:AB30"/>
    <mergeCell ref="AC30:AD30"/>
    <mergeCell ref="AF30:AG30"/>
    <mergeCell ref="AW30:AX30"/>
    <mergeCell ref="AY30:AZ30"/>
    <mergeCell ref="AH29:AL29"/>
    <mergeCell ref="BA30:BB30"/>
    <mergeCell ref="B31:R31"/>
    <mergeCell ref="S31:T31"/>
    <mergeCell ref="V31:W31"/>
    <mergeCell ref="AC31:AD31"/>
    <mergeCell ref="AF31:AG31"/>
    <mergeCell ref="AH31:AI31"/>
    <mergeCell ref="AK31:AL31"/>
    <mergeCell ref="AH30:AI30"/>
    <mergeCell ref="AK30:AL30"/>
    <mergeCell ref="AM30:AN30"/>
    <mergeCell ref="AP30:AQ30"/>
    <mergeCell ref="AR30:AS30"/>
    <mergeCell ref="AU30:AV30"/>
    <mergeCell ref="BA31:BB31"/>
    <mergeCell ref="AM31:AN31"/>
    <mergeCell ref="AP31:AQ31"/>
    <mergeCell ref="BA32:BB32"/>
    <mergeCell ref="B32:R32"/>
    <mergeCell ref="S32:T32"/>
    <mergeCell ref="V32:W32"/>
    <mergeCell ref="X32:Y32"/>
    <mergeCell ref="AA32:AB32"/>
    <mergeCell ref="AH32:AI32"/>
    <mergeCell ref="AK32:AL32"/>
    <mergeCell ref="AM32:AN32"/>
    <mergeCell ref="AP32:AQ32"/>
    <mergeCell ref="AW33:AX33"/>
    <mergeCell ref="AR31:AS31"/>
    <mergeCell ref="AU31:AV31"/>
    <mergeCell ref="AW31:AX31"/>
    <mergeCell ref="AY31:AZ31"/>
    <mergeCell ref="AR32:AS32"/>
    <mergeCell ref="AU32:AV32"/>
    <mergeCell ref="AW32:AX32"/>
    <mergeCell ref="AY32:AZ32"/>
    <mergeCell ref="AY33:AZ33"/>
    <mergeCell ref="S33:T33"/>
    <mergeCell ref="V33:W33"/>
    <mergeCell ref="X33:Y33"/>
    <mergeCell ref="AA33:AB33"/>
    <mergeCell ref="B34:R34"/>
    <mergeCell ref="S34:T34"/>
    <mergeCell ref="V34:W34"/>
    <mergeCell ref="X34:Y34"/>
    <mergeCell ref="AA34:AB34"/>
    <mergeCell ref="BA33:BB33"/>
    <mergeCell ref="AM33:AN33"/>
    <mergeCell ref="AP33:AQ33"/>
    <mergeCell ref="AR33:AS33"/>
    <mergeCell ref="AU33:AV33"/>
    <mergeCell ref="B35:R35"/>
    <mergeCell ref="S35:T35"/>
    <mergeCell ref="V35:W35"/>
    <mergeCell ref="X35:Y35"/>
    <mergeCell ref="AA35:AB35"/>
    <mergeCell ref="AC35:AD35"/>
    <mergeCell ref="AF35:AG35"/>
    <mergeCell ref="AH35:AI35"/>
    <mergeCell ref="AK35:AL35"/>
    <mergeCell ref="AM35:AN35"/>
    <mergeCell ref="AP35:AQ35"/>
    <mergeCell ref="AW35:AX35"/>
    <mergeCell ref="AY35:AZ35"/>
    <mergeCell ref="BA35:BB35"/>
    <mergeCell ref="AC34:AD34"/>
    <mergeCell ref="AF34:AG34"/>
    <mergeCell ref="AC33:AD33"/>
    <mergeCell ref="AF33:AG33"/>
    <mergeCell ref="B33:R33"/>
    <mergeCell ref="AR36:AV36"/>
    <mergeCell ref="AW36:AX36"/>
    <mergeCell ref="AY36:AZ36"/>
    <mergeCell ref="BA34:BB34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AY34:AZ34"/>
    <mergeCell ref="AH34:AI34"/>
    <mergeCell ref="AK34:AL34"/>
    <mergeCell ref="AR34:AS34"/>
    <mergeCell ref="AU34:AV34"/>
    <mergeCell ref="AW34:AX34"/>
    <mergeCell ref="B39:R39"/>
    <mergeCell ref="S39:T39"/>
    <mergeCell ref="S37:AD37"/>
    <mergeCell ref="A38:R38"/>
    <mergeCell ref="S38:T38"/>
    <mergeCell ref="U38:V38"/>
    <mergeCell ref="W38:X38"/>
    <mergeCell ref="Y38:Z38"/>
    <mergeCell ref="AA38:AB38"/>
    <mergeCell ref="AC38:AD38"/>
    <mergeCell ref="U39:V39"/>
    <mergeCell ref="W39:X39"/>
    <mergeCell ref="Y39:Z39"/>
    <mergeCell ref="AA39:AB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B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W42:AX42"/>
    <mergeCell ref="AY42:AZ42"/>
    <mergeCell ref="AO42:AP42"/>
    <mergeCell ref="AQ42:AR42"/>
    <mergeCell ref="AS42:AT42"/>
    <mergeCell ref="AE42:AF42"/>
    <mergeCell ref="AG42:AH42"/>
    <mergeCell ref="AU40:AV40"/>
    <mergeCell ref="AW40:AX40"/>
    <mergeCell ref="AY40:AZ40"/>
    <mergeCell ref="AI40:AJ40"/>
    <mergeCell ref="AK40:AL40"/>
    <mergeCell ref="AM40:AN40"/>
    <mergeCell ref="AO40:AP40"/>
    <mergeCell ref="AQ40:AR40"/>
    <mergeCell ref="AS40:AT40"/>
    <mergeCell ref="AO41:AP41"/>
    <mergeCell ref="AQ41:AR41"/>
    <mergeCell ref="AS41:AT41"/>
    <mergeCell ref="AU41:AV41"/>
    <mergeCell ref="AW41:AX41"/>
    <mergeCell ref="AY41:AZ41"/>
    <mergeCell ref="AI42:AJ42"/>
    <mergeCell ref="AK42:AL42"/>
    <mergeCell ref="AS43:AT43"/>
    <mergeCell ref="AU43:AV43"/>
    <mergeCell ref="B44:R44"/>
    <mergeCell ref="S44:T44"/>
    <mergeCell ref="U44:V44"/>
    <mergeCell ref="W44:X44"/>
    <mergeCell ref="AE41:AF41"/>
    <mergeCell ref="AG41:AH41"/>
    <mergeCell ref="AI41:AJ41"/>
    <mergeCell ref="AK41:AL41"/>
    <mergeCell ref="AM41:AN41"/>
    <mergeCell ref="AU42:AV42"/>
    <mergeCell ref="B41:R41"/>
    <mergeCell ref="S41:T41"/>
    <mergeCell ref="U41:V41"/>
    <mergeCell ref="W41:X41"/>
    <mergeCell ref="Y41:Z41"/>
    <mergeCell ref="AA41:AB41"/>
    <mergeCell ref="AC41:AD41"/>
    <mergeCell ref="B43:R43"/>
    <mergeCell ref="S43:T43"/>
    <mergeCell ref="U43:V43"/>
    <mergeCell ref="W43:X43"/>
    <mergeCell ref="Y43:Z43"/>
    <mergeCell ref="AM42:AN42"/>
    <mergeCell ref="B42:R42"/>
    <mergeCell ref="S42:T42"/>
    <mergeCell ref="U42:V42"/>
    <mergeCell ref="W42:X42"/>
    <mergeCell ref="Y42:Z42"/>
    <mergeCell ref="AA42:AB42"/>
    <mergeCell ref="AC42:AD42"/>
    <mergeCell ref="AM44:AN44"/>
    <mergeCell ref="AO44:AP44"/>
    <mergeCell ref="AI44:AJ44"/>
    <mergeCell ref="A49:C49"/>
    <mergeCell ref="D49:H49"/>
    <mergeCell ref="I49:W49"/>
    <mergeCell ref="Y49:AC49"/>
    <mergeCell ref="AD49:AQ49"/>
    <mergeCell ref="AA43:AB43"/>
    <mergeCell ref="AC43:AD43"/>
    <mergeCell ref="AE43:AF43"/>
    <mergeCell ref="AG43:AH43"/>
    <mergeCell ref="AI43:AJ43"/>
    <mergeCell ref="AK43:AL43"/>
    <mergeCell ref="AM43:AN43"/>
    <mergeCell ref="AR49:AS49"/>
    <mergeCell ref="Y44:Z44"/>
    <mergeCell ref="AA44:AB44"/>
    <mergeCell ref="AC44:AD44"/>
    <mergeCell ref="AE44:AF44"/>
    <mergeCell ref="AG44:AH44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Q45:AR45"/>
    <mergeCell ref="AS45:AT45"/>
    <mergeCell ref="AQ44:AR44"/>
    <mergeCell ref="AS44:AT44"/>
    <mergeCell ref="AR48:AV48"/>
    <mergeCell ref="AK45:AL45"/>
    <mergeCell ref="AM45:AN45"/>
    <mergeCell ref="AO45:AP45"/>
    <mergeCell ref="AI45:AJ45"/>
    <mergeCell ref="AK44:AL44"/>
    <mergeCell ref="A50:C50"/>
    <mergeCell ref="D50:H50"/>
    <mergeCell ref="I50:W50"/>
    <mergeCell ref="Y50:AC50"/>
    <mergeCell ref="AD50:AQ50"/>
    <mergeCell ref="AR50:AS50"/>
    <mergeCell ref="AU50:AV50"/>
    <mergeCell ref="AW50:AX50"/>
    <mergeCell ref="AZ50:BA50"/>
    <mergeCell ref="A51:C51"/>
    <mergeCell ref="D51:H51"/>
    <mergeCell ref="I51:W51"/>
    <mergeCell ref="Y51:AC51"/>
    <mergeCell ref="AR51:AS51"/>
    <mergeCell ref="AU51:AV51"/>
    <mergeCell ref="AW51:AX51"/>
    <mergeCell ref="AZ51:BA51"/>
    <mergeCell ref="AW52:AX52"/>
    <mergeCell ref="AZ52:BA52"/>
    <mergeCell ref="AU52:AV52"/>
    <mergeCell ref="A55:C55"/>
    <mergeCell ref="D55:H55"/>
    <mergeCell ref="I55:W55"/>
    <mergeCell ref="Y55:AC55"/>
    <mergeCell ref="AD55:AQ55"/>
    <mergeCell ref="AR55:AS55"/>
    <mergeCell ref="A52:C52"/>
    <mergeCell ref="D52:H52"/>
    <mergeCell ref="I52:W52"/>
    <mergeCell ref="Y52:AC52"/>
    <mergeCell ref="AR52:AS52"/>
    <mergeCell ref="A59:C59"/>
    <mergeCell ref="D59:H59"/>
    <mergeCell ref="I59:W59"/>
    <mergeCell ref="Y59:AC59"/>
    <mergeCell ref="AD59:AQ59"/>
    <mergeCell ref="AR59:AS59"/>
    <mergeCell ref="A56:C56"/>
    <mergeCell ref="D56:H56"/>
    <mergeCell ref="I56:W56"/>
    <mergeCell ref="Y56:AC56"/>
    <mergeCell ref="AD56:AQ56"/>
    <mergeCell ref="AR56:AS56"/>
    <mergeCell ref="AW48:BA48"/>
    <mergeCell ref="AU45:AV45"/>
    <mergeCell ref="AO43:AP43"/>
    <mergeCell ref="AQ43:AR43"/>
    <mergeCell ref="AZ59:BA59"/>
    <mergeCell ref="AW56:AX56"/>
    <mergeCell ref="AZ56:BA56"/>
    <mergeCell ref="AR58:AV58"/>
    <mergeCell ref="AW58:BA58"/>
    <mergeCell ref="AU56:AV56"/>
    <mergeCell ref="AU59:AV59"/>
    <mergeCell ref="AW59:AX59"/>
    <mergeCell ref="AR54:AV54"/>
    <mergeCell ref="AW54:BA54"/>
    <mergeCell ref="AU55:AV55"/>
    <mergeCell ref="AW55:AX55"/>
    <mergeCell ref="AZ55:BA55"/>
    <mergeCell ref="AU49:AV49"/>
    <mergeCell ref="AW49:AX49"/>
    <mergeCell ref="AZ49:BA49"/>
    <mergeCell ref="AW43:AX43"/>
    <mergeCell ref="AY43:AZ43"/>
    <mergeCell ref="AY45:AZ45"/>
    <mergeCell ref="AU44:AV4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A56"/>
  <sheetViews>
    <sheetView showGridLines="0" topLeftCell="A21" workbookViewId="0">
      <selection activeCell="BH37" sqref="BH37"/>
    </sheetView>
  </sheetViews>
  <sheetFormatPr defaultRowHeight="12.75"/>
  <cols>
    <col min="1" max="1" width="3" style="40" customWidth="1"/>
    <col min="2" max="53" width="1.7109375" style="40" customWidth="1"/>
    <col min="54" max="16384" width="9.140625" style="40"/>
  </cols>
  <sheetData>
    <row r="1" spans="1:53" ht="19.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</row>
    <row r="2" spans="1:53">
      <c r="A2" s="364" t="s">
        <v>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</row>
    <row r="3" spans="1:53">
      <c r="A3" s="365" t="s">
        <v>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</row>
    <row r="4" spans="1:53">
      <c r="A4" s="365" t="s">
        <v>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</row>
    <row r="5" spans="1:53">
      <c r="A5" s="366" t="s">
        <v>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</row>
    <row r="6" spans="1:5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ht="22.5">
      <c r="A7" s="367" t="s">
        <v>87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</row>
    <row r="8" spans="1:53" ht="23.2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</row>
    <row r="9" spans="1:53" ht="19.5" thickBot="1">
      <c r="A9" s="41" t="s">
        <v>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6"/>
      <c r="X9" s="42"/>
      <c r="Y9" s="42"/>
      <c r="Z9" s="42"/>
      <c r="AA9" s="42"/>
      <c r="AB9" s="42"/>
      <c r="AC9" s="46" t="s">
        <v>111</v>
      </c>
      <c r="AD9" s="42"/>
      <c r="AE9" s="42"/>
      <c r="AF9" s="42"/>
      <c r="AG9" s="42"/>
      <c r="AH9" s="46"/>
      <c r="AI9" s="54"/>
      <c r="AJ9" s="42"/>
      <c r="AK9" s="46"/>
      <c r="AL9" s="42"/>
      <c r="AM9" s="42"/>
      <c r="AN9" s="42"/>
      <c r="AO9" s="54"/>
      <c r="AP9" s="42"/>
      <c r="AQ9" s="42"/>
      <c r="AR9" s="46"/>
      <c r="AS9" s="42"/>
      <c r="AT9" s="54"/>
      <c r="AU9" s="42"/>
      <c r="AV9" s="42"/>
      <c r="AW9" s="54"/>
      <c r="AX9" s="42"/>
      <c r="AY9" s="42"/>
      <c r="AZ9" s="42"/>
      <c r="BA9" s="42"/>
    </row>
    <row r="10" spans="1:53" s="42" customFormat="1" ht="14.25" thickTop="1" thickBot="1">
      <c r="A10" s="196" t="s">
        <v>38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8"/>
      <c r="S10" s="82">
        <v>1</v>
      </c>
      <c r="T10" s="83"/>
      <c r="U10" s="83"/>
      <c r="V10" s="83"/>
      <c r="W10" s="83"/>
      <c r="X10" s="84">
        <v>2</v>
      </c>
      <c r="Y10" s="83"/>
      <c r="Z10" s="83"/>
      <c r="AA10" s="83"/>
      <c r="AB10" s="83"/>
      <c r="AC10" s="84">
        <v>3</v>
      </c>
      <c r="AD10" s="83"/>
      <c r="AE10" s="83"/>
      <c r="AF10" s="83"/>
      <c r="AG10" s="83"/>
      <c r="AH10" s="84">
        <v>4</v>
      </c>
      <c r="AI10" s="83"/>
      <c r="AJ10" s="83"/>
      <c r="AK10" s="83"/>
      <c r="AL10" s="83"/>
      <c r="AM10" s="84">
        <v>5</v>
      </c>
      <c r="AN10" s="83"/>
      <c r="AO10" s="83"/>
      <c r="AP10" s="83"/>
      <c r="AQ10" s="92"/>
      <c r="AR10" s="476" t="s">
        <v>8</v>
      </c>
      <c r="AS10" s="477"/>
      <c r="AT10" s="476" t="s">
        <v>9</v>
      </c>
      <c r="AU10" s="477"/>
      <c r="AV10" s="476" t="s">
        <v>10</v>
      </c>
      <c r="AW10" s="477"/>
      <c r="AX10" s="123"/>
      <c r="AY10" s="428"/>
      <c r="AZ10" s="428"/>
    </row>
    <row r="11" spans="1:53" s="42" customFormat="1" ht="13.5" thickTop="1">
      <c r="A11" s="55">
        <v>1</v>
      </c>
      <c r="B11" s="493" t="s">
        <v>160</v>
      </c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5"/>
      <c r="S11" s="93"/>
      <c r="T11" s="94"/>
      <c r="U11" s="94"/>
      <c r="V11" s="94"/>
      <c r="W11" s="94"/>
      <c r="X11" s="501">
        <v>2</v>
      </c>
      <c r="Y11" s="502"/>
      <c r="Z11" s="167" t="s">
        <v>11</v>
      </c>
      <c r="AA11" s="462">
        <v>3</v>
      </c>
      <c r="AB11" s="463"/>
      <c r="AC11" s="773">
        <v>1</v>
      </c>
      <c r="AD11" s="774"/>
      <c r="AE11" s="181" t="s">
        <v>11</v>
      </c>
      <c r="AF11" s="774">
        <v>0</v>
      </c>
      <c r="AG11" s="775"/>
      <c r="AH11" s="461">
        <v>1</v>
      </c>
      <c r="AI11" s="462"/>
      <c r="AJ11" s="74" t="s">
        <v>11</v>
      </c>
      <c r="AK11" s="462">
        <v>0</v>
      </c>
      <c r="AL11" s="463"/>
      <c r="AM11" s="458">
        <v>7</v>
      </c>
      <c r="AN11" s="459"/>
      <c r="AO11" s="165" t="s">
        <v>11</v>
      </c>
      <c r="AP11" s="459">
        <v>3</v>
      </c>
      <c r="AQ11" s="509"/>
      <c r="AR11" s="484">
        <f>SUM(D11+I11+N11+S11+X11+AC11+AH11+AM11)</f>
        <v>11</v>
      </c>
      <c r="AS11" s="485"/>
      <c r="AT11" s="484">
        <f>SUM(G11+L11+Q11+V11+AA11+AF11+AK11+AP11)</f>
        <v>6</v>
      </c>
      <c r="AU11" s="485"/>
      <c r="AV11" s="486">
        <v>5</v>
      </c>
      <c r="AW11" s="487"/>
      <c r="AX11" s="124"/>
      <c r="AY11" s="394"/>
      <c r="AZ11" s="394"/>
    </row>
    <row r="12" spans="1:53" s="42" customFormat="1">
      <c r="A12" s="56">
        <v>2</v>
      </c>
      <c r="B12" s="421" t="s">
        <v>116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3"/>
      <c r="S12" s="504">
        <v>3</v>
      </c>
      <c r="T12" s="473"/>
      <c r="U12" s="121" t="s">
        <v>11</v>
      </c>
      <c r="V12" s="473">
        <v>2</v>
      </c>
      <c r="W12" s="474"/>
      <c r="X12" s="60"/>
      <c r="Y12" s="61"/>
      <c r="Z12" s="61"/>
      <c r="AA12" s="61"/>
      <c r="AB12" s="61"/>
      <c r="AC12" s="764">
        <v>1</v>
      </c>
      <c r="AD12" s="765"/>
      <c r="AE12" s="180" t="s">
        <v>11</v>
      </c>
      <c r="AF12" s="765">
        <v>0</v>
      </c>
      <c r="AG12" s="766"/>
      <c r="AH12" s="468">
        <v>2</v>
      </c>
      <c r="AI12" s="451"/>
      <c r="AJ12" s="90" t="s">
        <v>11</v>
      </c>
      <c r="AK12" s="451">
        <v>5</v>
      </c>
      <c r="AL12" s="452"/>
      <c r="AM12" s="480"/>
      <c r="AN12" s="481"/>
      <c r="AO12" s="90" t="s">
        <v>11</v>
      </c>
      <c r="AP12" s="481"/>
      <c r="AQ12" s="482"/>
      <c r="AR12" s="395">
        <f>SUM(D12+I12+N12+S12+X12+AC12+AH12+AM12)</f>
        <v>6</v>
      </c>
      <c r="AS12" s="396"/>
      <c r="AT12" s="395">
        <f>SUM(G12+L12+Q12+V12+AA12+AF12+AK12+AP12)</f>
        <v>7</v>
      </c>
      <c r="AU12" s="396"/>
      <c r="AV12" s="400">
        <v>6</v>
      </c>
      <c r="AW12" s="401"/>
      <c r="AX12" s="124"/>
      <c r="AY12" s="394"/>
      <c r="AZ12" s="394"/>
    </row>
    <row r="13" spans="1:53" s="42" customFormat="1">
      <c r="A13" s="56">
        <v>3</v>
      </c>
      <c r="B13" s="421" t="s">
        <v>163</v>
      </c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3"/>
      <c r="S13" s="770">
        <v>0</v>
      </c>
      <c r="T13" s="771"/>
      <c r="U13" s="179" t="s">
        <v>11</v>
      </c>
      <c r="V13" s="771">
        <v>1</v>
      </c>
      <c r="W13" s="771"/>
      <c r="X13" s="764">
        <v>0</v>
      </c>
      <c r="Y13" s="765"/>
      <c r="Z13" s="180" t="s">
        <v>11</v>
      </c>
      <c r="AA13" s="765">
        <v>1</v>
      </c>
      <c r="AB13" s="766"/>
      <c r="AC13" s="60"/>
      <c r="AD13" s="61"/>
      <c r="AE13" s="61"/>
      <c r="AF13" s="61"/>
      <c r="AG13" s="61"/>
      <c r="AH13" s="764">
        <v>0</v>
      </c>
      <c r="AI13" s="765"/>
      <c r="AJ13" s="180" t="s">
        <v>11</v>
      </c>
      <c r="AK13" s="765">
        <v>1</v>
      </c>
      <c r="AL13" s="766"/>
      <c r="AM13" s="764">
        <v>0</v>
      </c>
      <c r="AN13" s="765"/>
      <c r="AO13" s="180" t="s">
        <v>11</v>
      </c>
      <c r="AP13" s="765">
        <v>1</v>
      </c>
      <c r="AQ13" s="769"/>
      <c r="AR13" s="395">
        <f>SUM(D13+I13+N13+S13+X13+AC13+AH13+AM13)</f>
        <v>0</v>
      </c>
      <c r="AS13" s="396"/>
      <c r="AT13" s="395">
        <f>SUM(G13+L13+Q13+V13+AA13+AF13+AK13+AP13)</f>
        <v>4</v>
      </c>
      <c r="AU13" s="396"/>
      <c r="AV13" s="400">
        <v>0</v>
      </c>
      <c r="AW13" s="401"/>
      <c r="AX13" s="124"/>
      <c r="AY13" s="394"/>
      <c r="AZ13" s="394"/>
    </row>
    <row r="14" spans="1:53" s="42" customFormat="1">
      <c r="A14" s="56">
        <v>4</v>
      </c>
      <c r="B14" s="421" t="s">
        <v>83</v>
      </c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3"/>
      <c r="S14" s="466">
        <v>1</v>
      </c>
      <c r="T14" s="454"/>
      <c r="U14" s="90" t="s">
        <v>11</v>
      </c>
      <c r="V14" s="454">
        <v>0</v>
      </c>
      <c r="W14" s="467"/>
      <c r="X14" s="468">
        <v>5</v>
      </c>
      <c r="Y14" s="451"/>
      <c r="Z14" s="90" t="s">
        <v>11</v>
      </c>
      <c r="AA14" s="451">
        <v>2</v>
      </c>
      <c r="AB14" s="452"/>
      <c r="AC14" s="764">
        <v>1</v>
      </c>
      <c r="AD14" s="765"/>
      <c r="AE14" s="180" t="s">
        <v>11</v>
      </c>
      <c r="AF14" s="765">
        <v>0</v>
      </c>
      <c r="AG14" s="766"/>
      <c r="AH14" s="60"/>
      <c r="AI14" s="61"/>
      <c r="AJ14" s="61"/>
      <c r="AK14" s="61"/>
      <c r="AL14" s="61"/>
      <c r="AM14" s="453"/>
      <c r="AN14" s="454"/>
      <c r="AO14" s="90" t="s">
        <v>11</v>
      </c>
      <c r="AP14" s="454"/>
      <c r="AQ14" s="455"/>
      <c r="AR14" s="395">
        <f>SUM(D14+I14+N14+S14+X14+AC14+AH14+AM14)</f>
        <v>7</v>
      </c>
      <c r="AS14" s="396"/>
      <c r="AT14" s="395">
        <f>SUM(G14+L14+Q14+V14+AA14+AF14+AK14+AP14)</f>
        <v>2</v>
      </c>
      <c r="AU14" s="396"/>
      <c r="AV14" s="400">
        <v>9</v>
      </c>
      <c r="AW14" s="401"/>
      <c r="AX14" s="124"/>
      <c r="AY14" s="394"/>
      <c r="AZ14" s="394"/>
    </row>
    <row r="15" spans="1:53" s="42" customFormat="1" ht="13.5" thickBot="1">
      <c r="A15" s="64">
        <v>5</v>
      </c>
      <c r="B15" s="415" t="s">
        <v>153</v>
      </c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7"/>
      <c r="S15" s="508">
        <v>3</v>
      </c>
      <c r="T15" s="439"/>
      <c r="U15" s="120" t="s">
        <v>11</v>
      </c>
      <c r="V15" s="439">
        <v>7</v>
      </c>
      <c r="W15" s="440"/>
      <c r="X15" s="444"/>
      <c r="Y15" s="445"/>
      <c r="Z15" s="91" t="s">
        <v>11</v>
      </c>
      <c r="AA15" s="445"/>
      <c r="AB15" s="446"/>
      <c r="AC15" s="767">
        <v>1</v>
      </c>
      <c r="AD15" s="768"/>
      <c r="AE15" s="182" t="s">
        <v>11</v>
      </c>
      <c r="AF15" s="768">
        <v>0</v>
      </c>
      <c r="AG15" s="772"/>
      <c r="AH15" s="450"/>
      <c r="AI15" s="439"/>
      <c r="AJ15" s="91" t="s">
        <v>11</v>
      </c>
      <c r="AK15" s="439"/>
      <c r="AL15" s="440"/>
      <c r="AM15" s="96"/>
      <c r="AN15" s="97"/>
      <c r="AO15" s="97"/>
      <c r="AP15" s="97"/>
      <c r="AQ15" s="98"/>
      <c r="AR15" s="403">
        <f>SUM(D15+I15+N15+S15+X15+AC15+AH15+AM15)</f>
        <v>4</v>
      </c>
      <c r="AS15" s="404"/>
      <c r="AT15" s="403">
        <f>SUM(G15+L15+Q15+V15+AA15+AF15+AK15+AP15)</f>
        <v>7</v>
      </c>
      <c r="AU15" s="404"/>
      <c r="AV15" s="436">
        <v>3</v>
      </c>
      <c r="AW15" s="437"/>
      <c r="AX15" s="124"/>
      <c r="AY15" s="394"/>
      <c r="AZ15" s="394"/>
    </row>
    <row r="16" spans="1:53" s="42" customFormat="1" ht="14.25" thickTop="1" thickBot="1">
      <c r="A16" s="171" t="s">
        <v>178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3"/>
      <c r="O16" s="172"/>
      <c r="P16" s="172"/>
      <c r="Q16" s="172"/>
      <c r="R16" s="172"/>
      <c r="S16" s="173"/>
      <c r="T16" s="172"/>
      <c r="U16" s="172"/>
      <c r="V16" s="172"/>
      <c r="W16" s="172"/>
      <c r="X16" s="173"/>
      <c r="Y16" s="172"/>
      <c r="Z16" s="172"/>
      <c r="AA16" s="172"/>
      <c r="AB16" s="172"/>
      <c r="AC16" s="173"/>
      <c r="AD16" s="172"/>
      <c r="AE16" s="172"/>
      <c r="AF16" s="172"/>
      <c r="AG16" s="172"/>
      <c r="AH16" s="173"/>
      <c r="AI16" s="172"/>
      <c r="AJ16" s="172"/>
      <c r="AM16" s="405" t="s">
        <v>14</v>
      </c>
      <c r="AN16" s="406"/>
      <c r="AO16" s="406"/>
      <c r="AP16" s="406"/>
      <c r="AQ16" s="407"/>
      <c r="AR16" s="408">
        <f>SUM(AR11:AR15)</f>
        <v>28</v>
      </c>
      <c r="AS16" s="409"/>
      <c r="AT16" s="408">
        <f>SUM(AT11:AT15)</f>
        <v>26</v>
      </c>
      <c r="AU16" s="409"/>
      <c r="AV16" s="85"/>
      <c r="AW16" s="99"/>
      <c r="AX16" s="127"/>
      <c r="AY16" s="435"/>
      <c r="AZ16" s="435"/>
    </row>
    <row r="17" spans="1:52" s="42" customFormat="1" ht="12.75" customHeight="1" thickTop="1" thickBot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497" t="s">
        <v>15</v>
      </c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</row>
    <row r="18" spans="1:52" s="42" customFormat="1" ht="14.25" thickTop="1" thickBot="1">
      <c r="A18" s="196" t="s">
        <v>38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8"/>
      <c r="S18" s="262">
        <v>1</v>
      </c>
      <c r="T18" s="263"/>
      <c r="U18" s="264">
        <v>2</v>
      </c>
      <c r="V18" s="263"/>
      <c r="W18" s="264">
        <v>3</v>
      </c>
      <c r="X18" s="263"/>
      <c r="Y18" s="264">
        <v>4</v>
      </c>
      <c r="Z18" s="263"/>
      <c r="AA18" s="264">
        <v>5</v>
      </c>
      <c r="AB18" s="263"/>
      <c r="AC18" s="264">
        <v>6</v>
      </c>
      <c r="AD18" s="263"/>
      <c r="AE18" s="264">
        <v>7</v>
      </c>
      <c r="AF18" s="263"/>
      <c r="AG18" s="264">
        <v>8</v>
      </c>
      <c r="AH18" s="263"/>
      <c r="AI18" s="264">
        <v>9</v>
      </c>
      <c r="AJ18" s="263"/>
      <c r="AK18" s="264">
        <v>10</v>
      </c>
      <c r="AL18" s="263"/>
      <c r="AM18" s="264">
        <v>11</v>
      </c>
      <c r="AN18" s="263"/>
      <c r="AO18" s="264">
        <v>12</v>
      </c>
      <c r="AP18" s="335"/>
      <c r="AQ18" s="414"/>
      <c r="AR18" s="414"/>
      <c r="AS18" s="414"/>
      <c r="AT18" s="414"/>
      <c r="AU18" s="414"/>
      <c r="AV18" s="414"/>
      <c r="AW18" s="428"/>
      <c r="AX18" s="428"/>
      <c r="AY18" s="414"/>
      <c r="AZ18" s="414"/>
    </row>
    <row r="19" spans="1:52" s="42" customFormat="1" ht="13.5" thickTop="1">
      <c r="A19" s="55">
        <v>1</v>
      </c>
      <c r="B19" s="493" t="s">
        <v>160</v>
      </c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5"/>
      <c r="S19" s="431" t="s">
        <v>85</v>
      </c>
      <c r="T19" s="425"/>
      <c r="U19" s="425" t="s">
        <v>85</v>
      </c>
      <c r="V19" s="425"/>
      <c r="W19" s="425" t="s">
        <v>85</v>
      </c>
      <c r="X19" s="425"/>
      <c r="Y19" s="425" t="s">
        <v>85</v>
      </c>
      <c r="Z19" s="425"/>
      <c r="AA19" s="425" t="s">
        <v>85</v>
      </c>
      <c r="AB19" s="425"/>
      <c r="AC19" s="433" t="s">
        <v>85</v>
      </c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4"/>
      <c r="AQ19" s="399"/>
      <c r="AR19" s="399"/>
      <c r="AS19" s="399"/>
      <c r="AT19" s="399"/>
      <c r="AU19" s="399"/>
      <c r="AV19" s="399"/>
      <c r="AW19" s="402"/>
      <c r="AX19" s="402"/>
      <c r="AY19" s="432"/>
      <c r="AZ19" s="432"/>
    </row>
    <row r="20" spans="1:52" s="42" customFormat="1">
      <c r="A20" s="56">
        <v>2</v>
      </c>
      <c r="B20" s="421" t="s">
        <v>116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3"/>
      <c r="S20" s="413" t="s">
        <v>85</v>
      </c>
      <c r="T20" s="398"/>
      <c r="U20" s="397" t="s">
        <v>85</v>
      </c>
      <c r="V20" s="398"/>
      <c r="W20" s="397" t="s">
        <v>85</v>
      </c>
      <c r="X20" s="398"/>
      <c r="Y20" s="397" t="s">
        <v>85</v>
      </c>
      <c r="Z20" s="398"/>
      <c r="AA20" s="397" t="s">
        <v>85</v>
      </c>
      <c r="AB20" s="398"/>
      <c r="AC20" s="397" t="s">
        <v>85</v>
      </c>
      <c r="AD20" s="398"/>
      <c r="AE20" s="397"/>
      <c r="AF20" s="398"/>
      <c r="AG20" s="397"/>
      <c r="AH20" s="398"/>
      <c r="AI20" s="397"/>
      <c r="AJ20" s="398"/>
      <c r="AK20" s="331"/>
      <c r="AL20" s="332"/>
      <c r="AM20" s="331"/>
      <c r="AN20" s="332"/>
      <c r="AO20" s="331"/>
      <c r="AP20" s="383"/>
      <c r="AQ20" s="399"/>
      <c r="AR20" s="399"/>
      <c r="AS20" s="399"/>
      <c r="AT20" s="399"/>
      <c r="AU20" s="399"/>
      <c r="AV20" s="399"/>
      <c r="AW20" s="402"/>
      <c r="AX20" s="402"/>
      <c r="AY20" s="399"/>
      <c r="AZ20" s="399"/>
    </row>
    <row r="21" spans="1:52" s="42" customFormat="1">
      <c r="A21" s="56">
        <v>3</v>
      </c>
      <c r="B21" s="421" t="s">
        <v>163</v>
      </c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3"/>
      <c r="S21" s="750"/>
      <c r="T21" s="332"/>
      <c r="U21" s="331" t="s">
        <v>168</v>
      </c>
      <c r="V21" s="332"/>
      <c r="W21" s="331" t="s">
        <v>169</v>
      </c>
      <c r="X21" s="332"/>
      <c r="Y21" s="331" t="s">
        <v>170</v>
      </c>
      <c r="Z21" s="332"/>
      <c r="AA21" s="331" t="s">
        <v>171</v>
      </c>
      <c r="AB21" s="332"/>
      <c r="AC21" s="331" t="s">
        <v>170</v>
      </c>
      <c r="AD21" s="332"/>
      <c r="AE21" s="331" t="s">
        <v>172</v>
      </c>
      <c r="AF21" s="332"/>
      <c r="AG21" s="331" t="s">
        <v>169</v>
      </c>
      <c r="AH21" s="332"/>
      <c r="AI21" s="331" t="s">
        <v>173</v>
      </c>
      <c r="AJ21" s="332"/>
      <c r="AK21" s="331" t="s">
        <v>172</v>
      </c>
      <c r="AL21" s="332"/>
      <c r="AM21" s="331" t="s">
        <v>169</v>
      </c>
      <c r="AN21" s="332"/>
      <c r="AO21" s="331"/>
      <c r="AP21" s="383"/>
      <c r="AQ21" s="511"/>
      <c r="AR21" s="399"/>
      <c r="AS21" s="399"/>
      <c r="AT21" s="399"/>
      <c r="AU21" s="399"/>
      <c r="AV21" s="399"/>
      <c r="AW21" s="402"/>
      <c r="AX21" s="402"/>
      <c r="AY21" s="399"/>
      <c r="AZ21" s="399"/>
    </row>
    <row r="22" spans="1:52" s="42" customFormat="1">
      <c r="A22" s="56">
        <v>4</v>
      </c>
      <c r="B22" s="421" t="s">
        <v>83</v>
      </c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3"/>
      <c r="S22" s="413" t="s">
        <v>85</v>
      </c>
      <c r="T22" s="398"/>
      <c r="U22" s="397" t="s">
        <v>85</v>
      </c>
      <c r="V22" s="398"/>
      <c r="W22" s="397" t="s">
        <v>85</v>
      </c>
      <c r="X22" s="398"/>
      <c r="Y22" s="397" t="s">
        <v>85</v>
      </c>
      <c r="Z22" s="398"/>
      <c r="AA22" s="397" t="s">
        <v>85</v>
      </c>
      <c r="AB22" s="398"/>
      <c r="AC22" s="397" t="s">
        <v>85</v>
      </c>
      <c r="AD22" s="398"/>
      <c r="AE22" s="397" t="s">
        <v>85</v>
      </c>
      <c r="AF22" s="398"/>
      <c r="AG22" s="397" t="s">
        <v>85</v>
      </c>
      <c r="AH22" s="398"/>
      <c r="AI22" s="397" t="s">
        <v>85</v>
      </c>
      <c r="AJ22" s="398"/>
      <c r="AK22" s="397"/>
      <c r="AL22" s="398"/>
      <c r="AM22" s="397"/>
      <c r="AN22" s="398"/>
      <c r="AO22" s="397"/>
      <c r="AP22" s="424"/>
      <c r="AQ22" s="399"/>
      <c r="AR22" s="399"/>
      <c r="AS22" s="399"/>
      <c r="AT22" s="399"/>
      <c r="AU22" s="399"/>
      <c r="AV22" s="399"/>
      <c r="AW22" s="402"/>
      <c r="AX22" s="402"/>
      <c r="AY22" s="399"/>
      <c r="AZ22" s="399"/>
    </row>
    <row r="23" spans="1:52" s="42" customFormat="1" ht="13.5" thickBot="1">
      <c r="A23" s="64">
        <v>5</v>
      </c>
      <c r="B23" s="415" t="s">
        <v>153</v>
      </c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7"/>
      <c r="S23" s="418" t="s">
        <v>85</v>
      </c>
      <c r="T23" s="419"/>
      <c r="U23" s="420" t="s">
        <v>85</v>
      </c>
      <c r="V23" s="419"/>
      <c r="W23" s="420" t="s">
        <v>85</v>
      </c>
      <c r="X23" s="419"/>
      <c r="Y23" s="420"/>
      <c r="Z23" s="419"/>
      <c r="AA23" s="420"/>
      <c r="AB23" s="419"/>
      <c r="AC23" s="420"/>
      <c r="AD23" s="419"/>
      <c r="AE23" s="420"/>
      <c r="AF23" s="419"/>
      <c r="AG23" s="420"/>
      <c r="AH23" s="419"/>
      <c r="AI23" s="420"/>
      <c r="AJ23" s="419"/>
      <c r="AK23" s="391"/>
      <c r="AL23" s="392"/>
      <c r="AM23" s="391"/>
      <c r="AN23" s="392"/>
      <c r="AO23" s="391"/>
      <c r="AP23" s="393"/>
      <c r="AQ23" s="399"/>
      <c r="AR23" s="399"/>
      <c r="AS23" s="399"/>
      <c r="AT23" s="399"/>
      <c r="AU23" s="399"/>
      <c r="AV23" s="399"/>
      <c r="AW23" s="402"/>
      <c r="AX23" s="402"/>
      <c r="AY23" s="399"/>
      <c r="AZ23" s="399"/>
    </row>
    <row r="24" spans="1:52" s="42" customFormat="1" ht="14.25" thickTop="1" thickBot="1">
      <c r="A24" s="43"/>
      <c r="S24" s="262">
        <v>12</v>
      </c>
      <c r="T24" s="263"/>
      <c r="U24" s="264">
        <v>11</v>
      </c>
      <c r="V24" s="263"/>
      <c r="W24" s="264">
        <v>10</v>
      </c>
      <c r="X24" s="263"/>
      <c r="Y24" s="264">
        <v>9</v>
      </c>
      <c r="Z24" s="263"/>
      <c r="AA24" s="264">
        <v>8</v>
      </c>
      <c r="AB24" s="263"/>
      <c r="AC24" s="264">
        <v>7</v>
      </c>
      <c r="AD24" s="263"/>
      <c r="AE24" s="264">
        <v>6</v>
      </c>
      <c r="AF24" s="263"/>
      <c r="AG24" s="264">
        <v>5</v>
      </c>
      <c r="AH24" s="263"/>
      <c r="AI24" s="264">
        <v>4</v>
      </c>
      <c r="AJ24" s="263"/>
      <c r="AK24" s="264">
        <v>3</v>
      </c>
      <c r="AL24" s="263"/>
      <c r="AM24" s="264">
        <v>2</v>
      </c>
      <c r="AN24" s="263"/>
      <c r="AO24" s="264">
        <v>1</v>
      </c>
      <c r="AP24" s="335"/>
      <c r="AQ24" s="414"/>
      <c r="AR24" s="414"/>
      <c r="AS24" s="414"/>
      <c r="AT24" s="414"/>
      <c r="AU24" s="414"/>
      <c r="AV24" s="414"/>
      <c r="AW24" s="414"/>
      <c r="AX24" s="414"/>
      <c r="AY24" s="414"/>
      <c r="AZ24" s="414"/>
    </row>
    <row r="25" spans="1:52" ht="13.5" thickTop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101"/>
      <c r="AJ25" s="101"/>
      <c r="AK25" s="102" t="s">
        <v>16</v>
      </c>
      <c r="AL25" s="101"/>
      <c r="AM25" s="101"/>
      <c r="AN25" s="101"/>
      <c r="AO25" s="42"/>
      <c r="AP25" s="42"/>
      <c r="AQ25" s="65"/>
      <c r="AR25" s="42"/>
      <c r="AS25" s="42"/>
      <c r="AT25" s="42"/>
      <c r="AU25" s="42"/>
      <c r="AV25" s="42"/>
      <c r="AW25" s="65"/>
      <c r="AX25" s="42"/>
      <c r="AY25" s="42"/>
      <c r="AZ25" s="42"/>
    </row>
    <row r="26" spans="1:52" ht="13.5" thickBot="1"/>
    <row r="27" spans="1:52" s="42" customFormat="1" ht="14.25" thickTop="1" thickBot="1">
      <c r="A27" s="196" t="s">
        <v>39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8"/>
      <c r="S27" s="82">
        <v>1</v>
      </c>
      <c r="T27" s="83"/>
      <c r="U27" s="83"/>
      <c r="V27" s="83"/>
      <c r="W27" s="83"/>
      <c r="X27" s="84">
        <v>2</v>
      </c>
      <c r="Y27" s="83"/>
      <c r="Z27" s="83"/>
      <c r="AA27" s="83"/>
      <c r="AB27" s="83"/>
      <c r="AC27" s="84">
        <v>3</v>
      </c>
      <c r="AD27" s="83"/>
      <c r="AE27" s="83"/>
      <c r="AF27" s="83"/>
      <c r="AG27" s="83"/>
      <c r="AH27" s="84">
        <v>4</v>
      </c>
      <c r="AI27" s="83"/>
      <c r="AJ27" s="83"/>
      <c r="AK27" s="83"/>
      <c r="AL27" s="83"/>
      <c r="AM27" s="84">
        <v>5</v>
      </c>
      <c r="AN27" s="83"/>
      <c r="AO27" s="83"/>
      <c r="AP27" s="83"/>
      <c r="AQ27" s="92"/>
      <c r="AR27" s="476" t="s">
        <v>8</v>
      </c>
      <c r="AS27" s="477"/>
      <c r="AT27" s="476" t="s">
        <v>9</v>
      </c>
      <c r="AU27" s="477"/>
      <c r="AV27" s="476" t="s">
        <v>10</v>
      </c>
      <c r="AW27" s="477"/>
      <c r="AX27" s="123"/>
      <c r="AY27" s="428"/>
      <c r="AZ27" s="428"/>
    </row>
    <row r="28" spans="1:52" s="42" customFormat="1" ht="13.5" thickTop="1">
      <c r="A28" s="55">
        <v>1</v>
      </c>
      <c r="B28" s="493" t="s">
        <v>32</v>
      </c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5"/>
      <c r="S28" s="93"/>
      <c r="T28" s="94"/>
      <c r="U28" s="94"/>
      <c r="V28" s="94"/>
      <c r="W28" s="94"/>
      <c r="X28" s="501"/>
      <c r="Y28" s="502"/>
      <c r="Z28" s="74" t="s">
        <v>11</v>
      </c>
      <c r="AA28" s="465"/>
      <c r="AB28" s="503"/>
      <c r="AC28" s="464"/>
      <c r="AD28" s="465"/>
      <c r="AE28" s="74" t="s">
        <v>11</v>
      </c>
      <c r="AF28" s="465"/>
      <c r="AG28" s="503"/>
      <c r="AH28" s="461"/>
      <c r="AI28" s="462"/>
      <c r="AJ28" s="74" t="s">
        <v>11</v>
      </c>
      <c r="AK28" s="462"/>
      <c r="AL28" s="463"/>
      <c r="AM28" s="464"/>
      <c r="AN28" s="465"/>
      <c r="AO28" s="74" t="s">
        <v>11</v>
      </c>
      <c r="AP28" s="465"/>
      <c r="AQ28" s="483"/>
      <c r="AR28" s="484">
        <f>SUM(D28+I28+N28+S28+X28+AC28+AH28+AM28)</f>
        <v>0</v>
      </c>
      <c r="AS28" s="485"/>
      <c r="AT28" s="484">
        <f>SUM(G28+L28+Q28+V28+AA28+AF28+AK28+AP28)</f>
        <v>0</v>
      </c>
      <c r="AU28" s="485"/>
      <c r="AV28" s="486"/>
      <c r="AW28" s="487"/>
      <c r="AX28" s="124"/>
      <c r="AY28" s="394"/>
      <c r="AZ28" s="394"/>
    </row>
    <row r="29" spans="1:52" s="42" customFormat="1">
      <c r="A29" s="56">
        <v>2</v>
      </c>
      <c r="B29" s="421" t="s">
        <v>49</v>
      </c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3"/>
      <c r="S29" s="504"/>
      <c r="T29" s="473"/>
      <c r="U29" s="90" t="s">
        <v>11</v>
      </c>
      <c r="V29" s="473"/>
      <c r="W29" s="474"/>
      <c r="X29" s="60"/>
      <c r="Y29" s="61"/>
      <c r="Z29" s="61"/>
      <c r="AA29" s="61"/>
      <c r="AB29" s="61"/>
      <c r="AC29" s="480"/>
      <c r="AD29" s="481"/>
      <c r="AE29" s="90" t="s">
        <v>11</v>
      </c>
      <c r="AF29" s="481"/>
      <c r="AG29" s="491"/>
      <c r="AH29" s="480">
        <v>3</v>
      </c>
      <c r="AI29" s="481"/>
      <c r="AJ29" s="166" t="s">
        <v>11</v>
      </c>
      <c r="AK29" s="481">
        <v>7</v>
      </c>
      <c r="AL29" s="491"/>
      <c r="AM29" s="559">
        <v>1</v>
      </c>
      <c r="AN29" s="489"/>
      <c r="AO29" s="175" t="s">
        <v>11</v>
      </c>
      <c r="AP29" s="489">
        <v>1</v>
      </c>
      <c r="AQ29" s="560"/>
      <c r="AR29" s="395">
        <f>SUM(D29+I29+N29+S29+X29+AC29+AH29+AM29)</f>
        <v>4</v>
      </c>
      <c r="AS29" s="396"/>
      <c r="AT29" s="395">
        <f>SUM(G29+L29+Q29+V29+AA29+AF29+AK29+AP29)</f>
        <v>8</v>
      </c>
      <c r="AU29" s="396"/>
      <c r="AV29" s="400">
        <v>1</v>
      </c>
      <c r="AW29" s="401"/>
      <c r="AX29" s="124"/>
      <c r="AY29" s="394"/>
      <c r="AZ29" s="394"/>
    </row>
    <row r="30" spans="1:52" s="42" customFormat="1">
      <c r="A30" s="56">
        <v>3</v>
      </c>
      <c r="B30" s="421" t="s">
        <v>157</v>
      </c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3"/>
      <c r="S30" s="540"/>
      <c r="T30" s="537"/>
      <c r="U30" s="90" t="s">
        <v>11</v>
      </c>
      <c r="V30" s="537"/>
      <c r="W30" s="538"/>
      <c r="X30" s="472"/>
      <c r="Y30" s="473"/>
      <c r="Z30" s="90" t="s">
        <v>11</v>
      </c>
      <c r="AA30" s="473"/>
      <c r="AB30" s="474"/>
      <c r="AC30" s="60"/>
      <c r="AD30" s="61"/>
      <c r="AE30" s="61"/>
      <c r="AF30" s="61"/>
      <c r="AG30" s="61"/>
      <c r="AH30" s="468"/>
      <c r="AI30" s="451"/>
      <c r="AJ30" s="90" t="s">
        <v>11</v>
      </c>
      <c r="AK30" s="451"/>
      <c r="AL30" s="452"/>
      <c r="AM30" s="472"/>
      <c r="AN30" s="473"/>
      <c r="AO30" s="90" t="s">
        <v>11</v>
      </c>
      <c r="AP30" s="473"/>
      <c r="AQ30" s="475"/>
      <c r="AR30" s="395">
        <f>SUM(D30+I30+N30+S30+X30+AC30+AH30+AM30)</f>
        <v>0</v>
      </c>
      <c r="AS30" s="396"/>
      <c r="AT30" s="395">
        <f>SUM(G30+L30+Q30+V30+AA30+AF30+AK30+AP30)</f>
        <v>0</v>
      </c>
      <c r="AU30" s="396"/>
      <c r="AV30" s="400"/>
      <c r="AW30" s="401"/>
      <c r="AX30" s="124"/>
      <c r="AY30" s="394"/>
      <c r="AZ30" s="394"/>
    </row>
    <row r="31" spans="1:52" s="42" customFormat="1">
      <c r="A31" s="56">
        <v>4</v>
      </c>
      <c r="B31" s="421" t="s">
        <v>164</v>
      </c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3"/>
      <c r="S31" s="466"/>
      <c r="T31" s="454"/>
      <c r="U31" s="90" t="s">
        <v>11</v>
      </c>
      <c r="V31" s="454"/>
      <c r="W31" s="467"/>
      <c r="X31" s="472">
        <v>7</v>
      </c>
      <c r="Y31" s="473"/>
      <c r="Z31" s="121" t="s">
        <v>11</v>
      </c>
      <c r="AA31" s="473">
        <v>3</v>
      </c>
      <c r="AB31" s="474"/>
      <c r="AC31" s="468"/>
      <c r="AD31" s="451"/>
      <c r="AE31" s="90" t="s">
        <v>11</v>
      </c>
      <c r="AF31" s="451"/>
      <c r="AG31" s="452"/>
      <c r="AH31" s="60"/>
      <c r="AI31" s="61"/>
      <c r="AJ31" s="61"/>
      <c r="AK31" s="61"/>
      <c r="AL31" s="61"/>
      <c r="AM31" s="453">
        <v>4</v>
      </c>
      <c r="AN31" s="454"/>
      <c r="AO31" s="121" t="s">
        <v>11</v>
      </c>
      <c r="AP31" s="454">
        <v>2</v>
      </c>
      <c r="AQ31" s="455"/>
      <c r="AR31" s="395">
        <f>SUM(D31+I31+N31+S31+X31+AC31+AH31+AM31)</f>
        <v>11</v>
      </c>
      <c r="AS31" s="396"/>
      <c r="AT31" s="395">
        <f>SUM(G31+L31+Q31+V31+AA31+AF31+AK31+AP31)</f>
        <v>5</v>
      </c>
      <c r="AU31" s="396"/>
      <c r="AV31" s="400">
        <v>6</v>
      </c>
      <c r="AW31" s="401"/>
      <c r="AX31" s="124"/>
      <c r="AY31" s="394"/>
      <c r="AZ31" s="394"/>
    </row>
    <row r="32" spans="1:52" s="42" customFormat="1" ht="13.5" thickBot="1">
      <c r="A32" s="64">
        <v>5</v>
      </c>
      <c r="B32" s="415" t="s">
        <v>13</v>
      </c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7"/>
      <c r="S32" s="441"/>
      <c r="T32" s="442"/>
      <c r="U32" s="91" t="s">
        <v>11</v>
      </c>
      <c r="V32" s="442"/>
      <c r="W32" s="443"/>
      <c r="X32" s="556">
        <v>1</v>
      </c>
      <c r="Y32" s="557"/>
      <c r="Z32" s="184" t="s">
        <v>11</v>
      </c>
      <c r="AA32" s="557">
        <v>1</v>
      </c>
      <c r="AB32" s="558"/>
      <c r="AC32" s="447"/>
      <c r="AD32" s="448"/>
      <c r="AE32" s="91" t="s">
        <v>11</v>
      </c>
      <c r="AF32" s="448"/>
      <c r="AG32" s="449"/>
      <c r="AH32" s="450">
        <v>2</v>
      </c>
      <c r="AI32" s="439"/>
      <c r="AJ32" s="120" t="s">
        <v>11</v>
      </c>
      <c r="AK32" s="439">
        <v>4</v>
      </c>
      <c r="AL32" s="440"/>
      <c r="AM32" s="96"/>
      <c r="AN32" s="97"/>
      <c r="AO32" s="97"/>
      <c r="AP32" s="97"/>
      <c r="AQ32" s="98"/>
      <c r="AR32" s="403">
        <f>SUM(D32+I32+N32+S32+X32+AC32+AH32+AM32)</f>
        <v>3</v>
      </c>
      <c r="AS32" s="404"/>
      <c r="AT32" s="403">
        <f>SUM(G32+L32+Q32+V32+AA32+AF32+AK32+AP32)</f>
        <v>5</v>
      </c>
      <c r="AU32" s="404"/>
      <c r="AV32" s="436">
        <v>1</v>
      </c>
      <c r="AW32" s="437"/>
      <c r="AX32" s="124"/>
      <c r="AY32" s="394"/>
      <c r="AZ32" s="394"/>
    </row>
    <row r="33" spans="1:53" s="42" customFormat="1" ht="14.25" thickTop="1" thickBot="1">
      <c r="A33" s="43"/>
      <c r="N33" s="44"/>
      <c r="S33" s="44"/>
      <c r="X33" s="44"/>
      <c r="AC33" s="44"/>
      <c r="AH33" s="44"/>
      <c r="AM33" s="405" t="s">
        <v>14</v>
      </c>
      <c r="AN33" s="406"/>
      <c r="AO33" s="406"/>
      <c r="AP33" s="406"/>
      <c r="AQ33" s="407"/>
      <c r="AR33" s="408">
        <f>SUM(AR28:AR32)</f>
        <v>18</v>
      </c>
      <c r="AS33" s="409"/>
      <c r="AT33" s="408">
        <f>SUM(AT28:AT32)</f>
        <v>18</v>
      </c>
      <c r="AU33" s="409"/>
      <c r="AV33" s="85"/>
      <c r="AW33" s="99"/>
      <c r="AX33" s="127"/>
      <c r="AY33" s="435"/>
      <c r="AZ33" s="435"/>
    </row>
    <row r="34" spans="1:53" s="42" customFormat="1" ht="12.75" customHeight="1" thickTop="1" thickBot="1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497" t="s">
        <v>15</v>
      </c>
      <c r="T34" s="497"/>
      <c r="U34" s="497"/>
      <c r="V34" s="497"/>
      <c r="W34" s="497"/>
      <c r="X34" s="497"/>
      <c r="Y34" s="497"/>
      <c r="Z34" s="497"/>
      <c r="AA34" s="497"/>
      <c r="AB34" s="497"/>
      <c r="AC34" s="497"/>
      <c r="AD34" s="49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</row>
    <row r="35" spans="1:53" s="42" customFormat="1" ht="14.25" thickTop="1" thickBot="1">
      <c r="A35" s="196" t="s">
        <v>39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8"/>
      <c r="S35" s="262">
        <v>1</v>
      </c>
      <c r="T35" s="263"/>
      <c r="U35" s="264">
        <v>2</v>
      </c>
      <c r="V35" s="263"/>
      <c r="W35" s="264">
        <v>3</v>
      </c>
      <c r="X35" s="263"/>
      <c r="Y35" s="264">
        <v>4</v>
      </c>
      <c r="Z35" s="263"/>
      <c r="AA35" s="264">
        <v>5</v>
      </c>
      <c r="AB35" s="263"/>
      <c r="AC35" s="264">
        <v>6</v>
      </c>
      <c r="AD35" s="263"/>
      <c r="AE35" s="264">
        <v>7</v>
      </c>
      <c r="AF35" s="263"/>
      <c r="AG35" s="264">
        <v>8</v>
      </c>
      <c r="AH35" s="263"/>
      <c r="AI35" s="264">
        <v>9</v>
      </c>
      <c r="AJ35" s="263"/>
      <c r="AK35" s="264">
        <v>10</v>
      </c>
      <c r="AL35" s="263"/>
      <c r="AM35" s="264">
        <v>11</v>
      </c>
      <c r="AN35" s="263"/>
      <c r="AO35" s="264">
        <v>12</v>
      </c>
      <c r="AP35" s="335"/>
      <c r="AQ35" s="414"/>
      <c r="AR35" s="414"/>
      <c r="AS35" s="414"/>
      <c r="AT35" s="414"/>
      <c r="AU35" s="414"/>
      <c r="AV35" s="414"/>
      <c r="AW35" s="428"/>
      <c r="AX35" s="428"/>
      <c r="AY35" s="414"/>
      <c r="AZ35" s="414"/>
    </row>
    <row r="36" spans="1:53" s="42" customFormat="1" ht="13.5" thickTop="1">
      <c r="A36" s="55">
        <v>1</v>
      </c>
      <c r="B36" s="493" t="s">
        <v>32</v>
      </c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5"/>
      <c r="S36" s="431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25"/>
      <c r="AK36" s="425"/>
      <c r="AL36" s="425"/>
      <c r="AM36" s="425"/>
      <c r="AN36" s="425"/>
      <c r="AO36" s="425"/>
      <c r="AP36" s="496"/>
      <c r="AQ36" s="399"/>
      <c r="AR36" s="399"/>
      <c r="AS36" s="399"/>
      <c r="AT36" s="399"/>
      <c r="AU36" s="399"/>
      <c r="AV36" s="399"/>
      <c r="AW36" s="402"/>
      <c r="AX36" s="402"/>
      <c r="AY36" s="432"/>
      <c r="AZ36" s="432"/>
    </row>
    <row r="37" spans="1:53" s="42" customFormat="1">
      <c r="A37" s="56">
        <v>2</v>
      </c>
      <c r="B37" s="421" t="s">
        <v>49</v>
      </c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3"/>
      <c r="S37" s="413" t="s">
        <v>85</v>
      </c>
      <c r="T37" s="398"/>
      <c r="U37" s="397"/>
      <c r="V37" s="398"/>
      <c r="W37" s="397"/>
      <c r="X37" s="398"/>
      <c r="Y37" s="397"/>
      <c r="Z37" s="398"/>
      <c r="AA37" s="397"/>
      <c r="AB37" s="398"/>
      <c r="AC37" s="397"/>
      <c r="AD37" s="398"/>
      <c r="AE37" s="397"/>
      <c r="AF37" s="398"/>
      <c r="AG37" s="331"/>
      <c r="AH37" s="332"/>
      <c r="AI37" s="331"/>
      <c r="AJ37" s="332"/>
      <c r="AK37" s="331"/>
      <c r="AL37" s="332"/>
      <c r="AM37" s="331"/>
      <c r="AN37" s="332"/>
      <c r="AO37" s="331"/>
      <c r="AP37" s="383"/>
      <c r="AQ37" s="399"/>
      <c r="AR37" s="399"/>
      <c r="AS37" s="399"/>
      <c r="AT37" s="399"/>
      <c r="AU37" s="399"/>
      <c r="AV37" s="399"/>
      <c r="AW37" s="402"/>
      <c r="AX37" s="402"/>
      <c r="AY37" s="399"/>
      <c r="AZ37" s="399"/>
    </row>
    <row r="38" spans="1:53" s="42" customFormat="1">
      <c r="A38" s="56">
        <v>3</v>
      </c>
      <c r="B38" s="421" t="s">
        <v>157</v>
      </c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3"/>
      <c r="S38" s="413"/>
      <c r="T38" s="398"/>
      <c r="U38" s="397"/>
      <c r="V38" s="398"/>
      <c r="W38" s="397"/>
      <c r="X38" s="398"/>
      <c r="Y38" s="397"/>
      <c r="Z38" s="398"/>
      <c r="AA38" s="397"/>
      <c r="AB38" s="398"/>
      <c r="AC38" s="397"/>
      <c r="AD38" s="398"/>
      <c r="AE38" s="397"/>
      <c r="AF38" s="398"/>
      <c r="AG38" s="397"/>
      <c r="AH38" s="398"/>
      <c r="AI38" s="397"/>
      <c r="AJ38" s="398"/>
      <c r="AK38" s="397"/>
      <c r="AL38" s="398"/>
      <c r="AM38" s="397"/>
      <c r="AN38" s="398"/>
      <c r="AO38" s="397"/>
      <c r="AP38" s="424"/>
      <c r="AQ38" s="399"/>
      <c r="AR38" s="399"/>
      <c r="AS38" s="399"/>
      <c r="AT38" s="399"/>
      <c r="AU38" s="399"/>
      <c r="AV38" s="399"/>
      <c r="AW38" s="402"/>
      <c r="AX38" s="402"/>
      <c r="AY38" s="399"/>
      <c r="AZ38" s="399"/>
    </row>
    <row r="39" spans="1:53" s="42" customFormat="1">
      <c r="A39" s="56">
        <v>4</v>
      </c>
      <c r="B39" s="421" t="s">
        <v>164</v>
      </c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3"/>
      <c r="S39" s="413" t="s">
        <v>85</v>
      </c>
      <c r="T39" s="398"/>
      <c r="U39" s="397" t="s">
        <v>85</v>
      </c>
      <c r="V39" s="398"/>
      <c r="W39" s="397" t="s">
        <v>85</v>
      </c>
      <c r="X39" s="398"/>
      <c r="Y39" s="397" t="s">
        <v>85</v>
      </c>
      <c r="Z39" s="398"/>
      <c r="AA39" s="397" t="s">
        <v>85</v>
      </c>
      <c r="AB39" s="398"/>
      <c r="AC39" s="397" t="s">
        <v>85</v>
      </c>
      <c r="AD39" s="398"/>
      <c r="AE39" s="397"/>
      <c r="AF39" s="398"/>
      <c r="AG39" s="397"/>
      <c r="AH39" s="398"/>
      <c r="AI39" s="397"/>
      <c r="AJ39" s="398"/>
      <c r="AK39" s="397"/>
      <c r="AL39" s="398"/>
      <c r="AM39" s="397"/>
      <c r="AN39" s="398"/>
      <c r="AO39" s="397"/>
      <c r="AP39" s="424"/>
      <c r="AQ39" s="399"/>
      <c r="AR39" s="399"/>
      <c r="AS39" s="399"/>
      <c r="AT39" s="399"/>
      <c r="AU39" s="399"/>
      <c r="AV39" s="399"/>
      <c r="AW39" s="402"/>
      <c r="AX39" s="402"/>
      <c r="AY39" s="399"/>
      <c r="AZ39" s="399"/>
    </row>
    <row r="40" spans="1:53" s="42" customFormat="1" ht="13.5" thickBot="1">
      <c r="A40" s="64">
        <v>5</v>
      </c>
      <c r="B40" s="415" t="s">
        <v>13</v>
      </c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7"/>
      <c r="S40" s="418" t="s">
        <v>85</v>
      </c>
      <c r="T40" s="419"/>
      <c r="U40" s="420"/>
      <c r="V40" s="419"/>
      <c r="W40" s="420"/>
      <c r="X40" s="419"/>
      <c r="Y40" s="420"/>
      <c r="Z40" s="419"/>
      <c r="AA40" s="420"/>
      <c r="AB40" s="419"/>
      <c r="AC40" s="420"/>
      <c r="AD40" s="419"/>
      <c r="AE40" s="420"/>
      <c r="AF40" s="419"/>
      <c r="AG40" s="391"/>
      <c r="AH40" s="392"/>
      <c r="AI40" s="391"/>
      <c r="AJ40" s="392"/>
      <c r="AK40" s="391"/>
      <c r="AL40" s="392"/>
      <c r="AM40" s="391"/>
      <c r="AN40" s="392"/>
      <c r="AO40" s="391"/>
      <c r="AP40" s="393"/>
      <c r="AQ40" s="399"/>
      <c r="AR40" s="399"/>
      <c r="AS40" s="399"/>
      <c r="AT40" s="399"/>
      <c r="AU40" s="399"/>
      <c r="AV40" s="399"/>
      <c r="AW40" s="402"/>
      <c r="AX40" s="402"/>
      <c r="AY40" s="399"/>
      <c r="AZ40" s="399"/>
    </row>
    <row r="41" spans="1:53" s="42" customFormat="1" ht="14.25" thickTop="1" thickBot="1">
      <c r="A41" s="43"/>
      <c r="S41" s="262">
        <v>12</v>
      </c>
      <c r="T41" s="263"/>
      <c r="U41" s="264">
        <v>11</v>
      </c>
      <c r="V41" s="263"/>
      <c r="W41" s="264">
        <v>10</v>
      </c>
      <c r="X41" s="263"/>
      <c r="Y41" s="264">
        <v>9</v>
      </c>
      <c r="Z41" s="263"/>
      <c r="AA41" s="264">
        <v>8</v>
      </c>
      <c r="AB41" s="263"/>
      <c r="AC41" s="264">
        <v>7</v>
      </c>
      <c r="AD41" s="263"/>
      <c r="AE41" s="264">
        <v>6</v>
      </c>
      <c r="AF41" s="263"/>
      <c r="AG41" s="264">
        <v>5</v>
      </c>
      <c r="AH41" s="263"/>
      <c r="AI41" s="264">
        <v>4</v>
      </c>
      <c r="AJ41" s="263"/>
      <c r="AK41" s="264">
        <v>3</v>
      </c>
      <c r="AL41" s="263"/>
      <c r="AM41" s="264">
        <v>2</v>
      </c>
      <c r="AN41" s="263"/>
      <c r="AO41" s="264">
        <v>1</v>
      </c>
      <c r="AP41" s="335"/>
      <c r="AQ41" s="414"/>
      <c r="AR41" s="414"/>
      <c r="AS41" s="414"/>
      <c r="AT41" s="414"/>
      <c r="AU41" s="414"/>
      <c r="AV41" s="414"/>
      <c r="AW41" s="414"/>
      <c r="AX41" s="414"/>
      <c r="AY41" s="414"/>
      <c r="AZ41" s="414"/>
    </row>
    <row r="42" spans="1:53" ht="13.5" thickTop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101"/>
      <c r="AJ42" s="101"/>
      <c r="AK42" s="102" t="s">
        <v>16</v>
      </c>
      <c r="AL42" s="101"/>
      <c r="AM42" s="101"/>
      <c r="AN42" s="101"/>
      <c r="AO42" s="42"/>
      <c r="AP42" s="42"/>
      <c r="AQ42" s="65"/>
      <c r="AR42" s="42"/>
      <c r="AS42" s="42"/>
      <c r="AT42" s="42"/>
      <c r="AU42" s="42"/>
      <c r="AV42" s="42"/>
      <c r="AW42" s="65"/>
      <c r="AX42" s="42"/>
      <c r="AY42" s="42"/>
      <c r="AZ42" s="42"/>
    </row>
    <row r="43" spans="1:53" ht="13.5" thickBot="1"/>
    <row r="44" spans="1:53" ht="20.25" thickTop="1" thickBot="1">
      <c r="A44" s="41" t="s">
        <v>34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15"/>
      <c r="AR44" s="196" t="s">
        <v>18</v>
      </c>
      <c r="AS44" s="197"/>
      <c r="AT44" s="197"/>
      <c r="AU44" s="197"/>
      <c r="AV44" s="198"/>
      <c r="AW44" s="266"/>
      <c r="AX44" s="267"/>
      <c r="AY44" s="267"/>
      <c r="AZ44" s="267"/>
      <c r="BA44" s="267"/>
    </row>
    <row r="45" spans="1:53" ht="13.5" thickTop="1">
      <c r="A45" s="212" t="s">
        <v>91</v>
      </c>
      <c r="B45" s="213"/>
      <c r="C45" s="214"/>
      <c r="D45" s="268" t="s">
        <v>40</v>
      </c>
      <c r="E45" s="269"/>
      <c r="F45" s="269"/>
      <c r="G45" s="269"/>
      <c r="H45" s="270"/>
      <c r="I45" s="218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2"/>
      <c r="X45" s="47" t="s">
        <v>11</v>
      </c>
      <c r="Y45" s="268" t="s">
        <v>41</v>
      </c>
      <c r="Z45" s="269"/>
      <c r="AA45" s="269"/>
      <c r="AB45" s="269"/>
      <c r="AC45" s="270"/>
      <c r="AD45" s="218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21"/>
      <c r="AR45" s="276"/>
      <c r="AS45" s="277"/>
      <c r="AT45" s="48" t="s">
        <v>11</v>
      </c>
      <c r="AU45" s="277"/>
      <c r="AV45" s="278"/>
      <c r="AW45" s="250"/>
      <c r="AX45" s="251"/>
      <c r="AY45" s="49"/>
      <c r="AZ45" s="251"/>
      <c r="BA45" s="251"/>
    </row>
    <row r="46" spans="1:53">
      <c r="A46" s="238" t="s">
        <v>92</v>
      </c>
      <c r="B46" s="239"/>
      <c r="C46" s="240"/>
      <c r="D46" s="241" t="s">
        <v>42</v>
      </c>
      <c r="E46" s="242"/>
      <c r="F46" s="242"/>
      <c r="G46" s="242"/>
      <c r="H46" s="243"/>
      <c r="I46" s="244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60"/>
      <c r="X46" s="4" t="s">
        <v>11</v>
      </c>
      <c r="Y46" s="241" t="s">
        <v>43</v>
      </c>
      <c r="Z46" s="242"/>
      <c r="AA46" s="242"/>
      <c r="AB46" s="242"/>
      <c r="AC46" s="243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61"/>
      <c r="AR46" s="247"/>
      <c r="AS46" s="248"/>
      <c r="AT46" s="5" t="s">
        <v>11</v>
      </c>
      <c r="AU46" s="248"/>
      <c r="AV46" s="249"/>
      <c r="AW46" s="250"/>
      <c r="AX46" s="251"/>
      <c r="AY46" s="49"/>
      <c r="AZ46" s="251"/>
      <c r="BA46" s="251"/>
    </row>
    <row r="47" spans="1:53">
      <c r="A47" s="238" t="s">
        <v>93</v>
      </c>
      <c r="B47" s="239"/>
      <c r="C47" s="240"/>
      <c r="D47" s="241" t="s">
        <v>44</v>
      </c>
      <c r="E47" s="242"/>
      <c r="F47" s="242"/>
      <c r="G47" s="242"/>
      <c r="H47" s="243"/>
      <c r="I47" s="244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6"/>
      <c r="X47" s="6" t="s">
        <v>11</v>
      </c>
      <c r="Y47" s="241" t="s">
        <v>45</v>
      </c>
      <c r="Z47" s="242"/>
      <c r="AA47" s="242"/>
      <c r="AB47" s="242"/>
      <c r="AC47" s="243"/>
      <c r="AD47" s="10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  <c r="AR47" s="247"/>
      <c r="AS47" s="248"/>
      <c r="AT47" s="5" t="s">
        <v>11</v>
      </c>
      <c r="AU47" s="248"/>
      <c r="AV47" s="249"/>
      <c r="AW47" s="250"/>
      <c r="AX47" s="251"/>
      <c r="AY47" s="49"/>
      <c r="AZ47" s="251"/>
      <c r="BA47" s="251"/>
    </row>
    <row r="48" spans="1:53" ht="13.5" thickBot="1">
      <c r="A48" s="199" t="s">
        <v>94</v>
      </c>
      <c r="B48" s="200"/>
      <c r="C48" s="201"/>
      <c r="D48" s="202" t="s">
        <v>46</v>
      </c>
      <c r="E48" s="252"/>
      <c r="F48" s="252"/>
      <c r="G48" s="252"/>
      <c r="H48" s="253"/>
      <c r="I48" s="205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5"/>
      <c r="X48" s="50" t="s">
        <v>11</v>
      </c>
      <c r="Y48" s="202" t="s">
        <v>47</v>
      </c>
      <c r="Z48" s="252"/>
      <c r="AA48" s="252"/>
      <c r="AB48" s="252"/>
      <c r="AC48" s="253"/>
      <c r="AD48" s="9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4"/>
      <c r="AR48" s="256"/>
      <c r="AS48" s="257"/>
      <c r="AT48" s="51" t="s">
        <v>11</v>
      </c>
      <c r="AU48" s="257"/>
      <c r="AV48" s="258"/>
      <c r="AW48" s="250"/>
      <c r="AX48" s="251"/>
      <c r="AY48" s="49"/>
      <c r="AZ48" s="251"/>
      <c r="BA48" s="251"/>
    </row>
    <row r="49" spans="1:53" ht="14.25" thickTop="1" thickBot="1"/>
    <row r="50" spans="1:53" s="42" customFormat="1" ht="20.25" thickTop="1" thickBot="1">
      <c r="A50" s="45" t="s">
        <v>17</v>
      </c>
      <c r="AR50" s="196" t="s">
        <v>18</v>
      </c>
      <c r="AS50" s="197"/>
      <c r="AT50" s="197"/>
      <c r="AU50" s="197"/>
      <c r="AV50" s="198"/>
      <c r="AW50" s="196" t="s">
        <v>19</v>
      </c>
      <c r="AX50" s="197"/>
      <c r="AY50" s="197"/>
      <c r="AZ50" s="197"/>
      <c r="BA50" s="198"/>
    </row>
    <row r="51" spans="1:53" s="42" customFormat="1" ht="13.5" thickTop="1">
      <c r="A51" s="212" t="s">
        <v>95</v>
      </c>
      <c r="B51" s="213"/>
      <c r="C51" s="214"/>
      <c r="D51" s="215" t="s">
        <v>98</v>
      </c>
      <c r="E51" s="216"/>
      <c r="F51" s="216"/>
      <c r="G51" s="216"/>
      <c r="H51" s="217"/>
      <c r="I51" s="218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20"/>
      <c r="X51" s="47" t="s">
        <v>11</v>
      </c>
      <c r="Y51" s="215" t="s">
        <v>100</v>
      </c>
      <c r="Z51" s="216"/>
      <c r="AA51" s="216"/>
      <c r="AB51" s="216"/>
      <c r="AC51" s="217"/>
      <c r="AD51" s="218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21"/>
      <c r="AR51" s="222"/>
      <c r="AS51" s="223"/>
      <c r="AT51" s="48" t="s">
        <v>11</v>
      </c>
      <c r="AU51" s="223"/>
      <c r="AV51" s="224"/>
      <c r="AW51" s="222"/>
      <c r="AX51" s="223"/>
      <c r="AY51" s="48" t="s">
        <v>11</v>
      </c>
      <c r="AZ51" s="223"/>
      <c r="BA51" s="224"/>
    </row>
    <row r="52" spans="1:53" s="42" customFormat="1" ht="13.5" thickBot="1">
      <c r="A52" s="199" t="s">
        <v>96</v>
      </c>
      <c r="B52" s="200"/>
      <c r="C52" s="201"/>
      <c r="D52" s="202" t="s">
        <v>99</v>
      </c>
      <c r="E52" s="203"/>
      <c r="F52" s="203"/>
      <c r="G52" s="203"/>
      <c r="H52" s="204"/>
      <c r="I52" s="205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7"/>
      <c r="X52" s="50" t="s">
        <v>11</v>
      </c>
      <c r="Y52" s="202" t="s">
        <v>101</v>
      </c>
      <c r="Z52" s="203"/>
      <c r="AA52" s="203"/>
      <c r="AB52" s="203"/>
      <c r="AC52" s="204"/>
      <c r="AD52" s="205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8"/>
      <c r="AR52" s="209"/>
      <c r="AS52" s="210"/>
      <c r="AT52" s="51" t="s">
        <v>11</v>
      </c>
      <c r="AU52" s="210"/>
      <c r="AV52" s="211"/>
      <c r="AW52" s="209"/>
      <c r="AX52" s="210"/>
      <c r="AY52" s="51" t="s">
        <v>11</v>
      </c>
      <c r="AZ52" s="210"/>
      <c r="BA52" s="211"/>
    </row>
    <row r="53" spans="1:53" s="42" customFormat="1" ht="14.25" thickTop="1" thickBot="1">
      <c r="AJ53" s="57"/>
      <c r="AK53" s="57"/>
      <c r="AL53" s="57"/>
      <c r="AM53" s="57"/>
      <c r="AN53" s="57"/>
      <c r="AO53" s="57"/>
      <c r="AP53" s="57"/>
      <c r="AQ53" s="57"/>
      <c r="AR53" s="58"/>
      <c r="AS53" s="57"/>
      <c r="AT53" s="63"/>
      <c r="AU53" s="58"/>
      <c r="AV53" s="57"/>
      <c r="AW53" s="58"/>
      <c r="AX53" s="57"/>
      <c r="AY53" s="63"/>
      <c r="AZ53" s="58"/>
      <c r="BA53" s="57"/>
    </row>
    <row r="54" spans="1:53" ht="20.25" thickTop="1" thickBot="1">
      <c r="A54" s="45" t="s">
        <v>24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196" t="s">
        <v>18</v>
      </c>
      <c r="AS54" s="197"/>
      <c r="AT54" s="197"/>
      <c r="AU54" s="197"/>
      <c r="AV54" s="198"/>
      <c r="AW54" s="196" t="s">
        <v>19</v>
      </c>
      <c r="AX54" s="197"/>
      <c r="AY54" s="197"/>
      <c r="AZ54" s="197"/>
      <c r="BA54" s="198"/>
    </row>
    <row r="55" spans="1:53" ht="14.25" thickTop="1" thickBot="1">
      <c r="A55" s="225" t="s">
        <v>97</v>
      </c>
      <c r="B55" s="226"/>
      <c r="C55" s="227"/>
      <c r="D55" s="228" t="s">
        <v>102</v>
      </c>
      <c r="E55" s="229"/>
      <c r="F55" s="229"/>
      <c r="G55" s="229"/>
      <c r="H55" s="230"/>
      <c r="I55" s="231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3"/>
      <c r="X55" s="52" t="s">
        <v>11</v>
      </c>
      <c r="Y55" s="228" t="s">
        <v>103</v>
      </c>
      <c r="Z55" s="229"/>
      <c r="AA55" s="229"/>
      <c r="AB55" s="229"/>
      <c r="AC55" s="230"/>
      <c r="AD55" s="231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4"/>
      <c r="AR55" s="235"/>
      <c r="AS55" s="236"/>
      <c r="AT55" s="53" t="s">
        <v>11</v>
      </c>
      <c r="AU55" s="236"/>
      <c r="AV55" s="237"/>
      <c r="AW55" s="235"/>
      <c r="AX55" s="236"/>
      <c r="AY55" s="53" t="s">
        <v>11</v>
      </c>
      <c r="AZ55" s="236"/>
      <c r="BA55" s="237"/>
    </row>
    <row r="56" spans="1:53" ht="13.5" thickTop="1"/>
  </sheetData>
  <sortState ref="B11:R17">
    <sortCondition ref="B11"/>
  </sortState>
  <mergeCells count="473">
    <mergeCell ref="A1:BA1"/>
    <mergeCell ref="A2:BA2"/>
    <mergeCell ref="A3:BA3"/>
    <mergeCell ref="A4:BA4"/>
    <mergeCell ref="A5:BA5"/>
    <mergeCell ref="A7:BA7"/>
    <mergeCell ref="AY10:AZ10"/>
    <mergeCell ref="AY11:AZ11"/>
    <mergeCell ref="AY12:AZ12"/>
    <mergeCell ref="AK11:AL11"/>
    <mergeCell ref="AM11:AN11"/>
    <mergeCell ref="AP11:AQ11"/>
    <mergeCell ref="B11:R11"/>
    <mergeCell ref="X11:Y11"/>
    <mergeCell ref="A10:R10"/>
    <mergeCell ref="AR10:AS10"/>
    <mergeCell ref="AT10:AU10"/>
    <mergeCell ref="AV10:AW10"/>
    <mergeCell ref="AT11:AU11"/>
    <mergeCell ref="AV11:AW11"/>
    <mergeCell ref="AT12:AU12"/>
    <mergeCell ref="AV12:AW12"/>
    <mergeCell ref="AR11:AS11"/>
    <mergeCell ref="AR12:AS12"/>
    <mergeCell ref="AM14:AN14"/>
    <mergeCell ref="AP14:AQ14"/>
    <mergeCell ref="AA11:AB11"/>
    <mergeCell ref="AC11:AD11"/>
    <mergeCell ref="AF11:AG11"/>
    <mergeCell ref="AH11:AI11"/>
    <mergeCell ref="AK12:AL12"/>
    <mergeCell ref="AM12:AN12"/>
    <mergeCell ref="AP12:AQ12"/>
    <mergeCell ref="AE19:AF19"/>
    <mergeCell ref="AG19:AH19"/>
    <mergeCell ref="AW18:AX18"/>
    <mergeCell ref="AY18:AZ18"/>
    <mergeCell ref="AF15:AG15"/>
    <mergeCell ref="AH15:AI15"/>
    <mergeCell ref="AK15:AL15"/>
    <mergeCell ref="AR15:AS15"/>
    <mergeCell ref="AT15:AU15"/>
    <mergeCell ref="AV15:AW15"/>
    <mergeCell ref="AY15:AZ15"/>
    <mergeCell ref="AM16:AQ16"/>
    <mergeCell ref="AR16:AS16"/>
    <mergeCell ref="AT16:AU16"/>
    <mergeCell ref="AY16:AZ16"/>
    <mergeCell ref="AQ18:AR18"/>
    <mergeCell ref="AM18:AN18"/>
    <mergeCell ref="AO18:AP18"/>
    <mergeCell ref="AS18:AT18"/>
    <mergeCell ref="AU18:AV18"/>
    <mergeCell ref="AM19:AN19"/>
    <mergeCell ref="AO19:AP19"/>
    <mergeCell ref="AQ19:AR19"/>
    <mergeCell ref="AS19:AT19"/>
    <mergeCell ref="AR13:AS13"/>
    <mergeCell ref="AR14:AS14"/>
    <mergeCell ref="AT13:AU13"/>
    <mergeCell ref="AV13:AW13"/>
    <mergeCell ref="AY13:AZ13"/>
    <mergeCell ref="AT14:AU14"/>
    <mergeCell ref="AV14:AW14"/>
    <mergeCell ref="AY14:AZ14"/>
    <mergeCell ref="B14:R14"/>
    <mergeCell ref="S14:T14"/>
    <mergeCell ref="V14:W14"/>
    <mergeCell ref="X14:Y14"/>
    <mergeCell ref="AA14:AB14"/>
    <mergeCell ref="AC14:AD14"/>
    <mergeCell ref="AK13:AL13"/>
    <mergeCell ref="AM13:AN13"/>
    <mergeCell ref="AP13:AQ13"/>
    <mergeCell ref="B13:R13"/>
    <mergeCell ref="S13:T13"/>
    <mergeCell ref="V13:W13"/>
    <mergeCell ref="X13:Y13"/>
    <mergeCell ref="AA13:AB13"/>
    <mergeCell ref="AH13:AI13"/>
    <mergeCell ref="AF14:AG14"/>
    <mergeCell ref="B19:R19"/>
    <mergeCell ref="S19:T19"/>
    <mergeCell ref="U19:V19"/>
    <mergeCell ref="W19:X19"/>
    <mergeCell ref="Y19:Z19"/>
    <mergeCell ref="AA19:AB19"/>
    <mergeCell ref="AC19:AD19"/>
    <mergeCell ref="S17:AD17"/>
    <mergeCell ref="A18:R18"/>
    <mergeCell ref="S18:T18"/>
    <mergeCell ref="U18:V18"/>
    <mergeCell ref="W18:X18"/>
    <mergeCell ref="X15:Y15"/>
    <mergeCell ref="AA15:AB15"/>
    <mergeCell ref="AC15:AD15"/>
    <mergeCell ref="S20:T20"/>
    <mergeCell ref="U20:V20"/>
    <mergeCell ref="W20:X20"/>
    <mergeCell ref="Y20:Z20"/>
    <mergeCell ref="AA20:AB20"/>
    <mergeCell ref="AC20:AD20"/>
    <mergeCell ref="AY20:AZ20"/>
    <mergeCell ref="AE20:AF20"/>
    <mergeCell ref="AG20:AH20"/>
    <mergeCell ref="AI20:AJ20"/>
    <mergeCell ref="AK20:AL20"/>
    <mergeCell ref="AM20:AN20"/>
    <mergeCell ref="AO20:AP20"/>
    <mergeCell ref="AW21:AX21"/>
    <mergeCell ref="AY21:AZ21"/>
    <mergeCell ref="AQ21:AR21"/>
    <mergeCell ref="AS21:AT21"/>
    <mergeCell ref="AY22:AZ22"/>
    <mergeCell ref="AQ22:AR22"/>
    <mergeCell ref="AS22:AT22"/>
    <mergeCell ref="AU22:AV22"/>
    <mergeCell ref="AW22:AX22"/>
    <mergeCell ref="B21:R21"/>
    <mergeCell ref="S21:T21"/>
    <mergeCell ref="U21:V21"/>
    <mergeCell ref="W21:X21"/>
    <mergeCell ref="Y21:Z21"/>
    <mergeCell ref="AA21:AB21"/>
    <mergeCell ref="AC21:AD21"/>
    <mergeCell ref="B22:R22"/>
    <mergeCell ref="S22:T22"/>
    <mergeCell ref="U22:V22"/>
    <mergeCell ref="W22:X22"/>
    <mergeCell ref="Y22:Z22"/>
    <mergeCell ref="AI21:AJ21"/>
    <mergeCell ref="AK21:AL21"/>
    <mergeCell ref="AM21:AN21"/>
    <mergeCell ref="AO21:AP21"/>
    <mergeCell ref="AE21:AF21"/>
    <mergeCell ref="AG21:AH21"/>
    <mergeCell ref="AU21:AV21"/>
    <mergeCell ref="AY23:AZ23"/>
    <mergeCell ref="AE23:AF23"/>
    <mergeCell ref="AG23:AH23"/>
    <mergeCell ref="AI23:AJ23"/>
    <mergeCell ref="AK23:AL23"/>
    <mergeCell ref="AM23:AN23"/>
    <mergeCell ref="AO23:AP23"/>
    <mergeCell ref="AU24:AV24"/>
    <mergeCell ref="AW24:AX24"/>
    <mergeCell ref="AY24:AZ24"/>
    <mergeCell ref="AI24:AJ24"/>
    <mergeCell ref="AK24:AL24"/>
    <mergeCell ref="AM24:AN24"/>
    <mergeCell ref="AO24:AP24"/>
    <mergeCell ref="AQ24:AR24"/>
    <mergeCell ref="AS24:AT24"/>
    <mergeCell ref="AY35:AZ35"/>
    <mergeCell ref="B36:R36"/>
    <mergeCell ref="S36:T36"/>
    <mergeCell ref="U36:V36"/>
    <mergeCell ref="AR33:AS33"/>
    <mergeCell ref="AM33:AQ33"/>
    <mergeCell ref="AT33:AU33"/>
    <mergeCell ref="AY33:AZ33"/>
    <mergeCell ref="AM28:AN28"/>
    <mergeCell ref="AR32:AS32"/>
    <mergeCell ref="B29:R29"/>
    <mergeCell ref="S29:T29"/>
    <mergeCell ref="V29:W29"/>
    <mergeCell ref="AC29:AD29"/>
    <mergeCell ref="AF29:AG29"/>
    <mergeCell ref="AH29:AI29"/>
    <mergeCell ref="AK29:AL29"/>
    <mergeCell ref="AM29:AN29"/>
    <mergeCell ref="AP29:AQ29"/>
    <mergeCell ref="AR29:AS29"/>
    <mergeCell ref="AT29:AU29"/>
    <mergeCell ref="AU36:AV36"/>
    <mergeCell ref="AW36:AX36"/>
    <mergeCell ref="AG35:AH35"/>
    <mergeCell ref="AO35:AP35"/>
    <mergeCell ref="AQ35:AR35"/>
    <mergeCell ref="AS35:AT35"/>
    <mergeCell ref="AU35:AV35"/>
    <mergeCell ref="AW35:AX35"/>
    <mergeCell ref="AP31:AQ31"/>
    <mergeCell ref="AV29:AW29"/>
    <mergeCell ref="AR31:AS31"/>
    <mergeCell ref="AT31:AU31"/>
    <mergeCell ref="AV31:AW31"/>
    <mergeCell ref="AO36:AP36"/>
    <mergeCell ref="AQ36:AR36"/>
    <mergeCell ref="AS36:AT36"/>
    <mergeCell ref="AA28:AB28"/>
    <mergeCell ref="AC28:AD28"/>
    <mergeCell ref="AK28:AL28"/>
    <mergeCell ref="Y18:Z18"/>
    <mergeCell ref="AA18:AB18"/>
    <mergeCell ref="AC18:AD18"/>
    <mergeCell ref="AE18:AF18"/>
    <mergeCell ref="AG18:AH18"/>
    <mergeCell ref="AI18:AJ18"/>
    <mergeCell ref="AK18:AL18"/>
    <mergeCell ref="AI19:AJ19"/>
    <mergeCell ref="AK19:AL19"/>
    <mergeCell ref="AA24:AB24"/>
    <mergeCell ref="AC24:AD24"/>
    <mergeCell ref="AE24:AF24"/>
    <mergeCell ref="AG24:AH24"/>
    <mergeCell ref="Y23:Z23"/>
    <mergeCell ref="AA23:AB23"/>
    <mergeCell ref="AC23:AD23"/>
    <mergeCell ref="AA22:AB22"/>
    <mergeCell ref="AC22:AD22"/>
    <mergeCell ref="AE22:AF22"/>
    <mergeCell ref="AG22:AH22"/>
    <mergeCell ref="AI22:AJ22"/>
    <mergeCell ref="AQ23:AR23"/>
    <mergeCell ref="AS23:AT23"/>
    <mergeCell ref="AU23:AV23"/>
    <mergeCell ref="AW23:AX23"/>
    <mergeCell ref="B12:R12"/>
    <mergeCell ref="S12:T12"/>
    <mergeCell ref="V12:W12"/>
    <mergeCell ref="AC12:AD12"/>
    <mergeCell ref="AF12:AG12"/>
    <mergeCell ref="AH12:AI12"/>
    <mergeCell ref="B23:R23"/>
    <mergeCell ref="S23:T23"/>
    <mergeCell ref="U23:V23"/>
    <mergeCell ref="W23:X23"/>
    <mergeCell ref="AM22:AN22"/>
    <mergeCell ref="AO22:AP22"/>
    <mergeCell ref="AK22:AL22"/>
    <mergeCell ref="AQ20:AR20"/>
    <mergeCell ref="AS20:AT20"/>
    <mergeCell ref="AU20:AV20"/>
    <mergeCell ref="AW20:AX20"/>
    <mergeCell ref="B15:R15"/>
    <mergeCell ref="S15:T15"/>
    <mergeCell ref="V15:W15"/>
    <mergeCell ref="AR30:AS30"/>
    <mergeCell ref="AT30:AU30"/>
    <mergeCell ref="AV30:AW30"/>
    <mergeCell ref="AY30:AZ30"/>
    <mergeCell ref="AU19:AV19"/>
    <mergeCell ref="AW19:AX19"/>
    <mergeCell ref="AY19:AZ19"/>
    <mergeCell ref="B20:R20"/>
    <mergeCell ref="A27:R27"/>
    <mergeCell ref="AR27:AS27"/>
    <mergeCell ref="AT27:AU27"/>
    <mergeCell ref="AV27:AW27"/>
    <mergeCell ref="B28:R28"/>
    <mergeCell ref="X28:Y28"/>
    <mergeCell ref="AF28:AG28"/>
    <mergeCell ref="AH28:AI28"/>
    <mergeCell ref="AP28:AQ28"/>
    <mergeCell ref="AR28:AS28"/>
    <mergeCell ref="AT28:AU28"/>
    <mergeCell ref="AV28:AW28"/>
    <mergeCell ref="S24:T24"/>
    <mergeCell ref="U24:V24"/>
    <mergeCell ref="W24:X24"/>
    <mergeCell ref="Y24:Z24"/>
    <mergeCell ref="B30:R30"/>
    <mergeCell ref="S30:T30"/>
    <mergeCell ref="V30:W30"/>
    <mergeCell ref="X30:Y30"/>
    <mergeCell ref="AA30:AB30"/>
    <mergeCell ref="AH30:AI30"/>
    <mergeCell ref="AK30:AL30"/>
    <mergeCell ref="AM30:AN30"/>
    <mergeCell ref="AP30:AQ30"/>
    <mergeCell ref="AY31:AZ31"/>
    <mergeCell ref="AY27:AZ27"/>
    <mergeCell ref="AY28:AZ28"/>
    <mergeCell ref="AT32:AU32"/>
    <mergeCell ref="AV32:AW32"/>
    <mergeCell ref="AY32:AZ32"/>
    <mergeCell ref="AY29:AZ29"/>
    <mergeCell ref="B31:R31"/>
    <mergeCell ref="S31:T31"/>
    <mergeCell ref="V31:W31"/>
    <mergeCell ref="X31:Y31"/>
    <mergeCell ref="AA31:AB31"/>
    <mergeCell ref="AC31:AD31"/>
    <mergeCell ref="AF31:AG31"/>
    <mergeCell ref="AM31:AN31"/>
    <mergeCell ref="B32:R32"/>
    <mergeCell ref="S32:T32"/>
    <mergeCell ref="V32:W32"/>
    <mergeCell ref="X32:Y32"/>
    <mergeCell ref="AA32:AB32"/>
    <mergeCell ref="AC32:AD32"/>
    <mergeCell ref="AF32:AG32"/>
    <mergeCell ref="AH32:AI32"/>
    <mergeCell ref="AK32:AL32"/>
    <mergeCell ref="AG36:AH36"/>
    <mergeCell ref="AI36:AJ36"/>
    <mergeCell ref="AK36:AL36"/>
    <mergeCell ref="AM36:AN36"/>
    <mergeCell ref="S34:AD34"/>
    <mergeCell ref="A35:R35"/>
    <mergeCell ref="S35:T35"/>
    <mergeCell ref="U35:V35"/>
    <mergeCell ref="W35:X35"/>
    <mergeCell ref="Y35:Z35"/>
    <mergeCell ref="AA35:AB35"/>
    <mergeCell ref="AC35:AD35"/>
    <mergeCell ref="AE35:AF35"/>
    <mergeCell ref="AI35:AJ35"/>
    <mergeCell ref="AK35:AL35"/>
    <mergeCell ref="AM35:AN35"/>
    <mergeCell ref="AY36:AZ36"/>
    <mergeCell ref="B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W36:X36"/>
    <mergeCell ref="Y36:Z36"/>
    <mergeCell ref="AA36:AB36"/>
    <mergeCell ref="AC36:AD36"/>
    <mergeCell ref="AE36:AF36"/>
    <mergeCell ref="B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AR44:AV44"/>
    <mergeCell ref="AW44:BA44"/>
    <mergeCell ref="A45:C45"/>
    <mergeCell ref="D45:H45"/>
    <mergeCell ref="I45:W45"/>
    <mergeCell ref="Y45:AC45"/>
    <mergeCell ref="AD45:AQ45"/>
    <mergeCell ref="AR45:AS45"/>
    <mergeCell ref="AU45:AV45"/>
    <mergeCell ref="AW45:AX45"/>
    <mergeCell ref="AZ45:BA45"/>
    <mergeCell ref="A46:C46"/>
    <mergeCell ref="D46:H46"/>
    <mergeCell ref="I46:W46"/>
    <mergeCell ref="Y46:AC46"/>
    <mergeCell ref="AD46:AQ46"/>
    <mergeCell ref="AR46:AS46"/>
    <mergeCell ref="AU46:AV46"/>
    <mergeCell ref="AW46:AX46"/>
    <mergeCell ref="AZ46:BA46"/>
    <mergeCell ref="A47:C47"/>
    <mergeCell ref="D47:H47"/>
    <mergeCell ref="I47:W47"/>
    <mergeCell ref="Y47:AC47"/>
    <mergeCell ref="AR47:AS47"/>
    <mergeCell ref="AU47:AV47"/>
    <mergeCell ref="AW47:AX47"/>
    <mergeCell ref="AZ47:BA47"/>
    <mergeCell ref="A48:C48"/>
    <mergeCell ref="D48:H48"/>
    <mergeCell ref="I48:W48"/>
    <mergeCell ref="Y48:AC48"/>
    <mergeCell ref="AR48:AS48"/>
    <mergeCell ref="AU48:AV48"/>
    <mergeCell ref="AW48:AX48"/>
    <mergeCell ref="AZ48:BA48"/>
    <mergeCell ref="AR50:AV50"/>
    <mergeCell ref="AW50:BA50"/>
    <mergeCell ref="A51:C51"/>
    <mergeCell ref="D51:H51"/>
    <mergeCell ref="I51:W51"/>
    <mergeCell ref="Y51:AC51"/>
    <mergeCell ref="AD51:AQ51"/>
    <mergeCell ref="AR51:AS51"/>
    <mergeCell ref="AU51:AV51"/>
    <mergeCell ref="AW51:AX51"/>
    <mergeCell ref="AZ51:BA51"/>
    <mergeCell ref="A52:C52"/>
    <mergeCell ref="D52:H52"/>
    <mergeCell ref="I52:W52"/>
    <mergeCell ref="Y52:AC52"/>
    <mergeCell ref="AD52:AQ52"/>
    <mergeCell ref="AR52:AS52"/>
    <mergeCell ref="AU52:AV52"/>
    <mergeCell ref="AW52:AX52"/>
    <mergeCell ref="AZ52:BA52"/>
    <mergeCell ref="AR54:AV54"/>
    <mergeCell ref="AW54:BA54"/>
    <mergeCell ref="A55:C55"/>
    <mergeCell ref="D55:H55"/>
    <mergeCell ref="I55:W55"/>
    <mergeCell ref="Y55:AC55"/>
    <mergeCell ref="AD55:AQ55"/>
    <mergeCell ref="AR55:AS55"/>
    <mergeCell ref="AU55:AV55"/>
    <mergeCell ref="AW55:AX55"/>
    <mergeCell ref="AZ55:BA55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A31"/>
  <sheetViews>
    <sheetView showGridLines="0" workbookViewId="0">
      <selection sqref="A1:BA1"/>
    </sheetView>
  </sheetViews>
  <sheetFormatPr defaultRowHeight="12.75"/>
  <cols>
    <col min="1" max="1" width="3" style="40" customWidth="1"/>
    <col min="2" max="53" width="1.7109375" style="40" customWidth="1"/>
    <col min="54" max="16384" width="9.140625" style="40"/>
  </cols>
  <sheetData>
    <row r="1" spans="1:53" ht="19.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</row>
    <row r="2" spans="1:53">
      <c r="A2" s="364" t="s">
        <v>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</row>
    <row r="3" spans="1:53">
      <c r="A3" s="365" t="s">
        <v>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</row>
    <row r="4" spans="1:53">
      <c r="A4" s="365" t="s">
        <v>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</row>
    <row r="5" spans="1:53">
      <c r="A5" s="366" t="s">
        <v>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</row>
    <row r="6" spans="1:5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ht="22.5">
      <c r="A7" s="367" t="s">
        <v>87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</row>
    <row r="8" spans="1:53" ht="23.25">
      <c r="A8" s="13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</row>
    <row r="9" spans="1:53" ht="19.5" thickBot="1">
      <c r="A9" s="41" t="s">
        <v>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6"/>
      <c r="X9" s="42"/>
      <c r="Y9" s="42"/>
      <c r="Z9" s="46" t="s">
        <v>112</v>
      </c>
      <c r="AA9" s="42"/>
      <c r="AB9" s="42"/>
      <c r="AC9" s="42"/>
      <c r="AD9" s="42"/>
      <c r="AE9" s="42"/>
      <c r="AF9" s="42"/>
      <c r="AG9" s="42"/>
      <c r="AH9" s="46"/>
      <c r="AI9" s="54"/>
      <c r="AJ9" s="42"/>
      <c r="AK9" s="46"/>
      <c r="AL9" s="42"/>
      <c r="AM9" s="42"/>
      <c r="AN9" s="42"/>
      <c r="AO9" s="54"/>
      <c r="AP9" s="42"/>
      <c r="AQ9" s="42"/>
      <c r="AR9" s="46"/>
      <c r="AS9" s="42"/>
      <c r="AT9" s="54"/>
      <c r="AU9" s="42"/>
      <c r="AV9" s="42"/>
      <c r="AW9" s="54"/>
      <c r="AX9" s="42"/>
      <c r="AY9" s="42"/>
      <c r="AZ9" s="42"/>
      <c r="BA9" s="42"/>
    </row>
    <row r="10" spans="1:53" ht="14.25" thickTop="1" thickBot="1">
      <c r="A10" s="196" t="s">
        <v>7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8"/>
      <c r="U10" s="541">
        <v>1</v>
      </c>
      <c r="V10" s="542"/>
      <c r="W10" s="542"/>
      <c r="X10" s="542"/>
      <c r="Y10" s="543"/>
      <c r="Z10" s="544">
        <v>2</v>
      </c>
      <c r="AA10" s="542"/>
      <c r="AB10" s="542"/>
      <c r="AC10" s="542"/>
      <c r="AD10" s="543"/>
      <c r="AE10" s="544">
        <v>3</v>
      </c>
      <c r="AF10" s="542"/>
      <c r="AG10" s="542"/>
      <c r="AH10" s="542"/>
      <c r="AI10" s="543"/>
      <c r="AJ10" s="545">
        <v>4</v>
      </c>
      <c r="AK10" s="546"/>
      <c r="AL10" s="546"/>
      <c r="AM10" s="546"/>
      <c r="AN10" s="547"/>
      <c r="AO10" s="476" t="s">
        <v>8</v>
      </c>
      <c r="AP10" s="477"/>
      <c r="AQ10" s="476" t="s">
        <v>9</v>
      </c>
      <c r="AR10" s="477"/>
      <c r="AS10" s="476" t="s">
        <v>10</v>
      </c>
      <c r="AT10" s="477"/>
      <c r="AU10" s="548"/>
      <c r="AV10" s="428"/>
      <c r="AW10" s="68"/>
      <c r="AX10" s="68"/>
      <c r="AY10" s="68"/>
      <c r="AZ10" s="68"/>
      <c r="BA10" s="68"/>
    </row>
    <row r="11" spans="1:53" ht="13.5" thickTop="1">
      <c r="A11" s="55">
        <v>1</v>
      </c>
      <c r="B11" s="522" t="s">
        <v>115</v>
      </c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4"/>
      <c r="U11" s="62"/>
      <c r="V11" s="62"/>
      <c r="W11" s="62"/>
      <c r="X11" s="62"/>
      <c r="Y11" s="62"/>
      <c r="Z11" s="464"/>
      <c r="AA11" s="465"/>
      <c r="AB11" s="74" t="s">
        <v>11</v>
      </c>
      <c r="AC11" s="465"/>
      <c r="AD11" s="503"/>
      <c r="AE11" s="464"/>
      <c r="AF11" s="465"/>
      <c r="AG11" s="74" t="s">
        <v>11</v>
      </c>
      <c r="AH11" s="465"/>
      <c r="AI11" s="503"/>
      <c r="AJ11" s="464"/>
      <c r="AK11" s="465"/>
      <c r="AL11" s="74" t="s">
        <v>11</v>
      </c>
      <c r="AM11" s="465"/>
      <c r="AN11" s="503"/>
      <c r="AO11" s="549">
        <f>SUM(U11+Z11+AE11+AJ11)</f>
        <v>0</v>
      </c>
      <c r="AP11" s="549"/>
      <c r="AQ11" s="549">
        <f>SUM(X11+AC11+AH11+AM11)</f>
        <v>0</v>
      </c>
      <c r="AR11" s="549"/>
      <c r="AS11" s="552"/>
      <c r="AT11" s="553"/>
      <c r="AU11" s="550"/>
      <c r="AV11" s="551"/>
      <c r="AW11" s="67"/>
      <c r="AX11" s="67"/>
      <c r="AY11" s="69"/>
      <c r="AZ11" s="69"/>
      <c r="BA11" s="70"/>
    </row>
    <row r="12" spans="1:53">
      <c r="A12" s="56">
        <v>2</v>
      </c>
      <c r="B12" s="518" t="s">
        <v>117</v>
      </c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20"/>
      <c r="U12" s="540"/>
      <c r="V12" s="537"/>
      <c r="W12" s="90" t="s">
        <v>11</v>
      </c>
      <c r="X12" s="537"/>
      <c r="Y12" s="538"/>
      <c r="Z12" s="60"/>
      <c r="AA12" s="61"/>
      <c r="AB12" s="61"/>
      <c r="AC12" s="61"/>
      <c r="AD12" s="61"/>
      <c r="AE12" s="539"/>
      <c r="AF12" s="537"/>
      <c r="AG12" s="90" t="s">
        <v>11</v>
      </c>
      <c r="AH12" s="537"/>
      <c r="AI12" s="538"/>
      <c r="AJ12" s="539"/>
      <c r="AK12" s="537"/>
      <c r="AL12" s="90" t="s">
        <v>11</v>
      </c>
      <c r="AM12" s="537"/>
      <c r="AN12" s="538"/>
      <c r="AO12" s="536">
        <f>SUM(F12+K12+U12+Z12+AE12+AJ12)</f>
        <v>0</v>
      </c>
      <c r="AP12" s="536"/>
      <c r="AQ12" s="536">
        <f>SUM(X12+AC12+AH12+AM12)</f>
        <v>0</v>
      </c>
      <c r="AR12" s="536"/>
      <c r="AS12" s="554"/>
      <c r="AT12" s="555"/>
      <c r="AU12" s="550"/>
      <c r="AV12" s="551"/>
      <c r="AW12" s="137"/>
      <c r="AX12" s="137"/>
      <c r="AY12" s="137"/>
      <c r="AZ12" s="137"/>
      <c r="BA12" s="72"/>
    </row>
    <row r="13" spans="1:53">
      <c r="A13" s="56">
        <v>3</v>
      </c>
      <c r="B13" s="518" t="s">
        <v>116</v>
      </c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20"/>
      <c r="U13" s="540"/>
      <c r="V13" s="537"/>
      <c r="W13" s="90" t="s">
        <v>11</v>
      </c>
      <c r="X13" s="537"/>
      <c r="Y13" s="538"/>
      <c r="Z13" s="539"/>
      <c r="AA13" s="537"/>
      <c r="AB13" s="90" t="s">
        <v>11</v>
      </c>
      <c r="AC13" s="537"/>
      <c r="AD13" s="538"/>
      <c r="AE13" s="60"/>
      <c r="AF13" s="61"/>
      <c r="AG13" s="61"/>
      <c r="AH13" s="61"/>
      <c r="AI13" s="61"/>
      <c r="AJ13" s="539"/>
      <c r="AK13" s="537"/>
      <c r="AL13" s="90" t="s">
        <v>11</v>
      </c>
      <c r="AM13" s="537"/>
      <c r="AN13" s="538"/>
      <c r="AO13" s="536">
        <f>SUM(F13+K13+U13+Z13+AE13+AJ13)</f>
        <v>0</v>
      </c>
      <c r="AP13" s="536"/>
      <c r="AQ13" s="536">
        <f>SUM(X13+AC13+AH13+AM13)</f>
        <v>0</v>
      </c>
      <c r="AR13" s="536"/>
      <c r="AS13" s="554"/>
      <c r="AT13" s="555"/>
      <c r="AU13" s="550"/>
      <c r="AV13" s="551"/>
      <c r="AW13" s="137"/>
      <c r="AX13" s="137"/>
      <c r="AY13" s="137"/>
      <c r="AZ13" s="137"/>
      <c r="BA13" s="72"/>
    </row>
    <row r="14" spans="1:53" ht="13.5" thickBot="1">
      <c r="A14" s="64">
        <v>4</v>
      </c>
      <c r="B14" s="513" t="s">
        <v>118</v>
      </c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5"/>
      <c r="U14" s="441"/>
      <c r="V14" s="442"/>
      <c r="W14" s="91" t="s">
        <v>11</v>
      </c>
      <c r="X14" s="442"/>
      <c r="Y14" s="442"/>
      <c r="Z14" s="535"/>
      <c r="AA14" s="442"/>
      <c r="AB14" s="91" t="s">
        <v>11</v>
      </c>
      <c r="AC14" s="442"/>
      <c r="AD14" s="443"/>
      <c r="AE14" s="535"/>
      <c r="AF14" s="442"/>
      <c r="AG14" s="91" t="s">
        <v>11</v>
      </c>
      <c r="AH14" s="442"/>
      <c r="AI14" s="443"/>
      <c r="AJ14" s="60"/>
      <c r="AK14" s="61"/>
      <c r="AL14" s="61"/>
      <c r="AM14" s="61"/>
      <c r="AN14" s="61"/>
      <c r="AO14" s="536">
        <f>SUM(F14+K14+U14+Z14+AE14+AJ14)</f>
        <v>0</v>
      </c>
      <c r="AP14" s="536"/>
      <c r="AQ14" s="536">
        <f>SUM(X14+AC14+AH14+AM14)</f>
        <v>0</v>
      </c>
      <c r="AR14" s="536"/>
      <c r="AS14" s="554"/>
      <c r="AT14" s="555"/>
      <c r="AU14" s="550"/>
      <c r="AV14" s="551"/>
      <c r="AW14" s="67"/>
      <c r="AX14" s="67"/>
      <c r="AY14" s="73"/>
      <c r="AZ14" s="73"/>
      <c r="BA14" s="74"/>
    </row>
    <row r="15" spans="1:53" ht="14.25" thickTop="1" thickBot="1">
      <c r="A15" s="43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526" t="s">
        <v>27</v>
      </c>
      <c r="AK15" s="527"/>
      <c r="AL15" s="527"/>
      <c r="AM15" s="527"/>
      <c r="AN15" s="528"/>
      <c r="AO15" s="529">
        <f>SUM(AO11:AO14)</f>
        <v>0</v>
      </c>
      <c r="AP15" s="530"/>
      <c r="AQ15" s="529">
        <f>SUM(AQ11:AQ14)</f>
        <v>0</v>
      </c>
      <c r="AR15" s="530"/>
      <c r="AS15" s="531"/>
      <c r="AT15" s="269"/>
      <c r="AU15" s="76"/>
      <c r="AV15" s="76"/>
      <c r="AW15" s="76"/>
      <c r="AX15" s="76"/>
      <c r="AY15" s="76"/>
      <c r="AZ15" s="76"/>
      <c r="BA15" s="76"/>
    </row>
    <row r="16" spans="1:53" ht="17.25" thickTop="1" thickBo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497" t="s">
        <v>15</v>
      </c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</row>
    <row r="17" spans="1:53" ht="14.25" thickTop="1" thickBot="1">
      <c r="A17" s="196" t="s">
        <v>7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8"/>
      <c r="U17" s="262">
        <v>1</v>
      </c>
      <c r="V17" s="263"/>
      <c r="W17" s="264">
        <v>2</v>
      </c>
      <c r="X17" s="263"/>
      <c r="Y17" s="264">
        <v>3</v>
      </c>
      <c r="Z17" s="263"/>
      <c r="AA17" s="264">
        <v>4</v>
      </c>
      <c r="AB17" s="263"/>
      <c r="AC17" s="264">
        <v>5</v>
      </c>
      <c r="AD17" s="263"/>
      <c r="AE17" s="264">
        <v>6</v>
      </c>
      <c r="AF17" s="263"/>
      <c r="AG17" s="264">
        <v>7</v>
      </c>
      <c r="AH17" s="263"/>
      <c r="AI17" s="264">
        <v>8</v>
      </c>
      <c r="AJ17" s="263"/>
      <c r="AK17" s="264">
        <v>9</v>
      </c>
      <c r="AL17" s="532"/>
      <c r="AM17" s="533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128"/>
    </row>
    <row r="18" spans="1:53" ht="13.5" thickTop="1">
      <c r="A18" s="55">
        <v>1</v>
      </c>
      <c r="B18" s="522" t="s">
        <v>115</v>
      </c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4"/>
      <c r="U18" s="525"/>
      <c r="V18" s="297"/>
      <c r="W18" s="296"/>
      <c r="X18" s="297"/>
      <c r="Y18" s="296"/>
      <c r="Z18" s="297"/>
      <c r="AA18" s="296"/>
      <c r="AB18" s="297"/>
      <c r="AC18" s="296"/>
      <c r="AD18" s="297"/>
      <c r="AE18" s="296"/>
      <c r="AF18" s="297"/>
      <c r="AG18" s="296"/>
      <c r="AH18" s="297"/>
      <c r="AI18" s="296"/>
      <c r="AJ18" s="297"/>
      <c r="AK18" s="296"/>
      <c r="AL18" s="634"/>
      <c r="AM18" s="511"/>
      <c r="AN18" s="399"/>
      <c r="AO18" s="399"/>
      <c r="AP18" s="399"/>
      <c r="AQ18" s="399"/>
      <c r="AR18" s="399"/>
      <c r="AS18" s="399"/>
      <c r="AT18" s="399"/>
      <c r="AU18" s="399"/>
      <c r="AV18" s="399"/>
      <c r="AW18" s="125"/>
      <c r="AX18" s="125"/>
      <c r="AY18" s="399"/>
      <c r="AZ18" s="399"/>
      <c r="BA18" s="125"/>
    </row>
    <row r="19" spans="1:53">
      <c r="A19" s="56">
        <v>2</v>
      </c>
      <c r="B19" s="518" t="s">
        <v>117</v>
      </c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20"/>
      <c r="U19" s="521"/>
      <c r="V19" s="293"/>
      <c r="W19" s="292"/>
      <c r="X19" s="293"/>
      <c r="Y19" s="292"/>
      <c r="Z19" s="293"/>
      <c r="AA19" s="292"/>
      <c r="AB19" s="293"/>
      <c r="AC19" s="292"/>
      <c r="AD19" s="293"/>
      <c r="AE19" s="292"/>
      <c r="AF19" s="293"/>
      <c r="AG19" s="292"/>
      <c r="AH19" s="293"/>
      <c r="AI19" s="292"/>
      <c r="AJ19" s="293"/>
      <c r="AK19" s="292"/>
      <c r="AL19" s="512"/>
      <c r="AM19" s="511"/>
      <c r="AN19" s="399"/>
      <c r="AO19" s="399"/>
      <c r="AP19" s="399"/>
      <c r="AQ19" s="399"/>
      <c r="AR19" s="399"/>
      <c r="AS19" s="125"/>
      <c r="AT19" s="125"/>
      <c r="AU19" s="125"/>
      <c r="AV19" s="125"/>
      <c r="AW19" s="125"/>
      <c r="AX19" s="125"/>
      <c r="AY19" s="125"/>
      <c r="AZ19" s="125"/>
      <c r="BA19" s="125"/>
    </row>
    <row r="20" spans="1:53">
      <c r="A20" s="56">
        <v>3</v>
      </c>
      <c r="B20" s="518" t="s">
        <v>116</v>
      </c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20"/>
      <c r="U20" s="521"/>
      <c r="V20" s="293"/>
      <c r="W20" s="292"/>
      <c r="X20" s="293"/>
      <c r="Y20" s="292"/>
      <c r="Z20" s="293"/>
      <c r="AA20" s="292"/>
      <c r="AB20" s="293"/>
      <c r="AC20" s="292"/>
      <c r="AD20" s="293"/>
      <c r="AE20" s="292"/>
      <c r="AF20" s="293"/>
      <c r="AG20" s="292"/>
      <c r="AH20" s="293"/>
      <c r="AI20" s="292"/>
      <c r="AJ20" s="293"/>
      <c r="AK20" s="292"/>
      <c r="AL20" s="512"/>
      <c r="AM20" s="129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</row>
    <row r="21" spans="1:53" ht="13.5" thickBot="1">
      <c r="A21" s="64">
        <v>4</v>
      </c>
      <c r="B21" s="513" t="s">
        <v>118</v>
      </c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5"/>
      <c r="U21" s="516"/>
      <c r="V21" s="295"/>
      <c r="W21" s="294"/>
      <c r="X21" s="295"/>
      <c r="Y21" s="294"/>
      <c r="Z21" s="295"/>
      <c r="AA21" s="294"/>
      <c r="AB21" s="295"/>
      <c r="AC21" s="294"/>
      <c r="AD21" s="295"/>
      <c r="AE21" s="294"/>
      <c r="AF21" s="295"/>
      <c r="AG21" s="294"/>
      <c r="AH21" s="295"/>
      <c r="AI21" s="294"/>
      <c r="AJ21" s="295"/>
      <c r="AK21" s="294"/>
      <c r="AL21" s="517"/>
      <c r="AM21" s="511"/>
      <c r="AN21" s="399"/>
      <c r="AO21" s="399"/>
      <c r="AP21" s="399"/>
      <c r="AQ21" s="399"/>
      <c r="AR21" s="399"/>
      <c r="AS21" s="399"/>
      <c r="AT21" s="399"/>
      <c r="AU21" s="399"/>
      <c r="AV21" s="399"/>
      <c r="AW21" s="125"/>
      <c r="AX21" s="125"/>
      <c r="AY21" s="399"/>
      <c r="AZ21" s="399"/>
      <c r="BA21" s="125"/>
    </row>
    <row r="22" spans="1:53" ht="14.25" thickTop="1" thickBot="1">
      <c r="A22" s="79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262">
        <v>9</v>
      </c>
      <c r="V22" s="263"/>
      <c r="W22" s="264">
        <v>8</v>
      </c>
      <c r="X22" s="263"/>
      <c r="Y22" s="264">
        <v>7</v>
      </c>
      <c r="Z22" s="263"/>
      <c r="AA22" s="264">
        <v>6</v>
      </c>
      <c r="AB22" s="263"/>
      <c r="AC22" s="264">
        <v>5</v>
      </c>
      <c r="AD22" s="263"/>
      <c r="AE22" s="264">
        <v>4</v>
      </c>
      <c r="AF22" s="263"/>
      <c r="AG22" s="264">
        <v>3</v>
      </c>
      <c r="AH22" s="263"/>
      <c r="AI22" s="264">
        <v>2</v>
      </c>
      <c r="AJ22" s="263"/>
      <c r="AK22" s="264">
        <v>1</v>
      </c>
      <c r="AL22" s="335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2"/>
      <c r="AZ22" s="42"/>
      <c r="BA22" s="42"/>
    </row>
    <row r="23" spans="1:53" ht="13.5" thickTop="1">
      <c r="A23" s="79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65" t="s">
        <v>16</v>
      </c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2"/>
      <c r="AZ23" s="42"/>
      <c r="BA23" s="42"/>
    </row>
    <row r="24" spans="1:53" ht="13.5" thickBot="1"/>
    <row r="25" spans="1:53" s="42" customFormat="1" ht="20.25" thickTop="1" thickBot="1">
      <c r="A25" s="45" t="s">
        <v>17</v>
      </c>
      <c r="AR25" s="196" t="s">
        <v>18</v>
      </c>
      <c r="AS25" s="197"/>
      <c r="AT25" s="197"/>
      <c r="AU25" s="197"/>
      <c r="AV25" s="198"/>
      <c r="AW25" s="196" t="s">
        <v>19</v>
      </c>
      <c r="AX25" s="197"/>
      <c r="AY25" s="197"/>
      <c r="AZ25" s="197"/>
      <c r="BA25" s="198"/>
    </row>
    <row r="26" spans="1:53" s="42" customFormat="1" ht="13.5" thickTop="1">
      <c r="A26" s="212" t="s">
        <v>95</v>
      </c>
      <c r="B26" s="213"/>
      <c r="C26" s="214"/>
      <c r="D26" s="215" t="s">
        <v>20</v>
      </c>
      <c r="E26" s="216"/>
      <c r="F26" s="216"/>
      <c r="G26" s="216"/>
      <c r="H26" s="217"/>
      <c r="I26" s="218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20"/>
      <c r="X26" s="47" t="s">
        <v>11</v>
      </c>
      <c r="Y26" s="215" t="s">
        <v>21</v>
      </c>
      <c r="Z26" s="216"/>
      <c r="AA26" s="216"/>
      <c r="AB26" s="216"/>
      <c r="AC26" s="217"/>
      <c r="AD26" s="218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21"/>
      <c r="AR26" s="222"/>
      <c r="AS26" s="223"/>
      <c r="AT26" s="48" t="s">
        <v>11</v>
      </c>
      <c r="AU26" s="223"/>
      <c r="AV26" s="224"/>
      <c r="AW26" s="222"/>
      <c r="AX26" s="223"/>
      <c r="AY26" s="48" t="s">
        <v>11</v>
      </c>
      <c r="AZ26" s="223"/>
      <c r="BA26" s="224"/>
    </row>
    <row r="27" spans="1:53" s="42" customFormat="1" ht="13.5" thickBot="1">
      <c r="A27" s="199" t="s">
        <v>96</v>
      </c>
      <c r="B27" s="200"/>
      <c r="C27" s="201"/>
      <c r="D27" s="202" t="s">
        <v>22</v>
      </c>
      <c r="E27" s="203"/>
      <c r="F27" s="203"/>
      <c r="G27" s="203"/>
      <c r="H27" s="204"/>
      <c r="I27" s="205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7"/>
      <c r="X27" s="50" t="s">
        <v>11</v>
      </c>
      <c r="Y27" s="202" t="s">
        <v>23</v>
      </c>
      <c r="Z27" s="203"/>
      <c r="AA27" s="203"/>
      <c r="AB27" s="203"/>
      <c r="AC27" s="204"/>
      <c r="AD27" s="205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8"/>
      <c r="AR27" s="209"/>
      <c r="AS27" s="210"/>
      <c r="AT27" s="51" t="s">
        <v>11</v>
      </c>
      <c r="AU27" s="210"/>
      <c r="AV27" s="211"/>
      <c r="AW27" s="209"/>
      <c r="AX27" s="210"/>
      <c r="AY27" s="51" t="s">
        <v>11</v>
      </c>
      <c r="AZ27" s="210"/>
      <c r="BA27" s="211"/>
    </row>
    <row r="28" spans="1:53" s="42" customFormat="1" ht="14.25" thickTop="1" thickBot="1">
      <c r="AJ28" s="57"/>
      <c r="AK28" s="57"/>
      <c r="AL28" s="57"/>
      <c r="AM28" s="57"/>
      <c r="AN28" s="57"/>
      <c r="AO28" s="57"/>
      <c r="AP28" s="57"/>
      <c r="AQ28" s="57"/>
      <c r="AR28" s="58"/>
      <c r="AS28" s="57"/>
      <c r="AT28" s="63"/>
      <c r="AU28" s="58"/>
      <c r="AV28" s="57"/>
      <c r="AW28" s="58"/>
      <c r="AX28" s="57"/>
      <c r="AY28" s="63"/>
      <c r="AZ28" s="58"/>
      <c r="BA28" s="57"/>
    </row>
    <row r="29" spans="1:53" ht="20.25" thickTop="1" thickBot="1">
      <c r="A29" s="45" t="s">
        <v>24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196" t="s">
        <v>18</v>
      </c>
      <c r="AS29" s="197"/>
      <c r="AT29" s="197"/>
      <c r="AU29" s="197"/>
      <c r="AV29" s="198"/>
      <c r="AW29" s="196" t="s">
        <v>19</v>
      </c>
      <c r="AX29" s="197"/>
      <c r="AY29" s="197"/>
      <c r="AZ29" s="197"/>
      <c r="BA29" s="198"/>
    </row>
    <row r="30" spans="1:53" ht="14.25" thickTop="1" thickBot="1">
      <c r="A30" s="225" t="s">
        <v>97</v>
      </c>
      <c r="B30" s="226"/>
      <c r="C30" s="227"/>
      <c r="D30" s="228" t="s">
        <v>102</v>
      </c>
      <c r="E30" s="229"/>
      <c r="F30" s="229"/>
      <c r="G30" s="229"/>
      <c r="H30" s="230"/>
      <c r="I30" s="231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3"/>
      <c r="X30" s="52" t="s">
        <v>11</v>
      </c>
      <c r="Y30" s="228" t="s">
        <v>103</v>
      </c>
      <c r="Z30" s="229"/>
      <c r="AA30" s="229"/>
      <c r="AB30" s="229"/>
      <c r="AC30" s="230"/>
      <c r="AD30" s="231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4"/>
      <c r="AR30" s="235"/>
      <c r="AS30" s="236"/>
      <c r="AT30" s="53" t="s">
        <v>11</v>
      </c>
      <c r="AU30" s="236"/>
      <c r="AV30" s="237"/>
      <c r="AW30" s="235"/>
      <c r="AX30" s="236"/>
      <c r="AY30" s="53" t="s">
        <v>11</v>
      </c>
      <c r="AZ30" s="236"/>
      <c r="BA30" s="237"/>
    </row>
    <row r="31" spans="1:53" ht="13.5" thickTop="1"/>
  </sheetData>
  <mergeCells count="176">
    <mergeCell ref="A1:BA1"/>
    <mergeCell ref="A2:BA2"/>
    <mergeCell ref="A3:BA3"/>
    <mergeCell ref="A4:BA4"/>
    <mergeCell ref="A5:BA5"/>
    <mergeCell ref="A7:BA7"/>
    <mergeCell ref="AQ10:AR10"/>
    <mergeCell ref="AS10:AT10"/>
    <mergeCell ref="AU10:AV10"/>
    <mergeCell ref="AO10:AP10"/>
    <mergeCell ref="B11:T11"/>
    <mergeCell ref="Z11:AA11"/>
    <mergeCell ref="AC11:AD11"/>
    <mergeCell ref="AE11:AF11"/>
    <mergeCell ref="AH11:AI11"/>
    <mergeCell ref="AJ11:AK11"/>
    <mergeCell ref="AM11:AN11"/>
    <mergeCell ref="A10:T10"/>
    <mergeCell ref="U10:Y10"/>
    <mergeCell ref="Z10:AD10"/>
    <mergeCell ref="AE10:AI10"/>
    <mergeCell ref="AJ10:AN10"/>
    <mergeCell ref="AS17:AT17"/>
    <mergeCell ref="AU17:AV17"/>
    <mergeCell ref="B13:T13"/>
    <mergeCell ref="U13:V13"/>
    <mergeCell ref="X13:Y13"/>
    <mergeCell ref="Z13:AA13"/>
    <mergeCell ref="AC13:AD13"/>
    <mergeCell ref="AO11:AP11"/>
    <mergeCell ref="AQ11:AR11"/>
    <mergeCell ref="AS11:AT11"/>
    <mergeCell ref="AU11:AV11"/>
    <mergeCell ref="B12:T12"/>
    <mergeCell ref="U12:V12"/>
    <mergeCell ref="X12:Y12"/>
    <mergeCell ref="AE12:AF12"/>
    <mergeCell ref="AH12:AI12"/>
    <mergeCell ref="AJ12:AK12"/>
    <mergeCell ref="AJ13:AK13"/>
    <mergeCell ref="AM13:AN13"/>
    <mergeCell ref="AO13:AP13"/>
    <mergeCell ref="AQ13:AR13"/>
    <mergeCell ref="AS13:AT13"/>
    <mergeCell ref="AU13:AV13"/>
    <mergeCell ref="AM12:AN12"/>
    <mergeCell ref="AH14:AI14"/>
    <mergeCell ref="AS12:AT12"/>
    <mergeCell ref="AU12:AV12"/>
    <mergeCell ref="AO14:AP14"/>
    <mergeCell ref="AQ14:AR14"/>
    <mergeCell ref="AS14:AT14"/>
    <mergeCell ref="AU14:AV14"/>
    <mergeCell ref="AJ15:AN15"/>
    <mergeCell ref="AO15:AP15"/>
    <mergeCell ref="AQ15:AR15"/>
    <mergeCell ref="AS15:AT15"/>
    <mergeCell ref="AO12:AP12"/>
    <mergeCell ref="AQ12:AR12"/>
    <mergeCell ref="B14:T14"/>
    <mergeCell ref="U14:V14"/>
    <mergeCell ref="X14:Y14"/>
    <mergeCell ref="Z14:AA14"/>
    <mergeCell ref="AC14:AD14"/>
    <mergeCell ref="AE14:AF14"/>
    <mergeCell ref="U16:AF16"/>
    <mergeCell ref="A17:T17"/>
    <mergeCell ref="U17:V17"/>
    <mergeCell ref="W17:X17"/>
    <mergeCell ref="Y17:Z17"/>
    <mergeCell ref="AA17:AB17"/>
    <mergeCell ref="AC17:AD17"/>
    <mergeCell ref="AE17:AF17"/>
    <mergeCell ref="AW17:AX17"/>
    <mergeCell ref="AY17:AZ17"/>
    <mergeCell ref="B18:T18"/>
    <mergeCell ref="U18:V18"/>
    <mergeCell ref="W18:X18"/>
    <mergeCell ref="Y18:Z18"/>
    <mergeCell ref="AA18:AB18"/>
    <mergeCell ref="AC18:AD18"/>
    <mergeCell ref="AG17:AH17"/>
    <mergeCell ref="AI17:AJ17"/>
    <mergeCell ref="AK17:AL17"/>
    <mergeCell ref="AM17:AN17"/>
    <mergeCell ref="AO17:AP17"/>
    <mergeCell ref="AQ17:AR17"/>
    <mergeCell ref="AQ18:AR18"/>
    <mergeCell ref="AS18:AT18"/>
    <mergeCell ref="AU18:AV18"/>
    <mergeCell ref="AY18:AZ18"/>
    <mergeCell ref="AK18:AL18"/>
    <mergeCell ref="AM18:AN18"/>
    <mergeCell ref="AO18:AP18"/>
    <mergeCell ref="AE18:AF18"/>
    <mergeCell ref="AG18:AH18"/>
    <mergeCell ref="AI18:AJ18"/>
    <mergeCell ref="AQ19:AR19"/>
    <mergeCell ref="B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E19:AF19"/>
    <mergeCell ref="AG19:AH19"/>
    <mergeCell ref="AI19:AJ19"/>
    <mergeCell ref="AK19:AL19"/>
    <mergeCell ref="AM19:AN19"/>
    <mergeCell ref="AO19:AP19"/>
    <mergeCell ref="AK20:AL20"/>
    <mergeCell ref="B19:T19"/>
    <mergeCell ref="U19:V19"/>
    <mergeCell ref="W19:X19"/>
    <mergeCell ref="Y19:Z19"/>
    <mergeCell ref="AA19:AB19"/>
    <mergeCell ref="AC19:AD19"/>
    <mergeCell ref="B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Y21:AZ21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K21:AL21"/>
    <mergeCell ref="AM21:AN21"/>
    <mergeCell ref="AO21:AP21"/>
    <mergeCell ref="AQ21:AR21"/>
    <mergeCell ref="AS21:AT21"/>
    <mergeCell ref="AU21:AV21"/>
    <mergeCell ref="AR25:AV25"/>
    <mergeCell ref="AW25:BA25"/>
    <mergeCell ref="A26:C26"/>
    <mergeCell ref="D26:H26"/>
    <mergeCell ref="I26:W26"/>
    <mergeCell ref="Y26:AC26"/>
    <mergeCell ref="AD26:AQ26"/>
    <mergeCell ref="AR26:AS26"/>
    <mergeCell ref="AU26:AV26"/>
    <mergeCell ref="AW26:AX26"/>
    <mergeCell ref="AZ26:BA26"/>
    <mergeCell ref="A27:C27"/>
    <mergeCell ref="D27:H27"/>
    <mergeCell ref="I27:W27"/>
    <mergeCell ref="Y27:AC27"/>
    <mergeCell ref="AD27:AQ27"/>
    <mergeCell ref="AR27:AS27"/>
    <mergeCell ref="AU27:AV27"/>
    <mergeCell ref="AW27:AX27"/>
    <mergeCell ref="AZ27:BA27"/>
    <mergeCell ref="AZ30:BA30"/>
    <mergeCell ref="AR29:AV29"/>
    <mergeCell ref="AW29:BA29"/>
    <mergeCell ref="A30:C30"/>
    <mergeCell ref="D30:H30"/>
    <mergeCell ref="I30:W30"/>
    <mergeCell ref="Y30:AC30"/>
    <mergeCell ref="AD30:AQ30"/>
    <mergeCell ref="AR30:AS30"/>
    <mergeCell ref="AU30:AV30"/>
    <mergeCell ref="AW30:AX3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C56"/>
  <sheetViews>
    <sheetView showGridLines="0" topLeftCell="A17" workbookViewId="0">
      <selection activeCell="BC32" sqref="BC32"/>
    </sheetView>
  </sheetViews>
  <sheetFormatPr defaultRowHeight="12.75"/>
  <cols>
    <col min="1" max="1" width="3" style="40" customWidth="1"/>
    <col min="2" max="54" width="1.7109375" style="40" customWidth="1"/>
    <col min="55" max="16384" width="9.140625" style="40"/>
  </cols>
  <sheetData>
    <row r="1" spans="1:55" ht="19.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</row>
    <row r="2" spans="1:55">
      <c r="A2" s="364" t="s">
        <v>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</row>
    <row r="3" spans="1:55">
      <c r="A3" s="365" t="s">
        <v>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</row>
    <row r="4" spans="1:55">
      <c r="A4" s="365" t="s">
        <v>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</row>
    <row r="5" spans="1:55">
      <c r="A5" s="366" t="s">
        <v>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</row>
    <row r="6" spans="1:5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</row>
    <row r="7" spans="1:55" ht="22.5">
      <c r="A7" s="367" t="s">
        <v>87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</row>
    <row r="8" spans="1:55" ht="23.2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</row>
    <row r="9" spans="1:55" ht="19.5" thickBot="1">
      <c r="A9" s="41" t="s">
        <v>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6"/>
      <c r="X9" s="42"/>
      <c r="Y9" s="42"/>
      <c r="Z9" s="42"/>
      <c r="AA9" s="42"/>
      <c r="AB9" s="42"/>
      <c r="AC9" s="46" t="s">
        <v>25</v>
      </c>
      <c r="AD9" s="42"/>
      <c r="AE9" s="42"/>
      <c r="AF9" s="42"/>
      <c r="AG9" s="42"/>
      <c r="AH9" s="42"/>
      <c r="AI9" s="54"/>
      <c r="AJ9" s="42"/>
      <c r="AK9" s="46"/>
      <c r="AL9" s="42"/>
      <c r="AM9" s="42"/>
      <c r="AN9" s="42"/>
      <c r="AO9" s="54"/>
      <c r="AP9" s="42"/>
      <c r="AQ9" s="42"/>
      <c r="AR9" s="46"/>
      <c r="AS9" s="42"/>
      <c r="AT9" s="54"/>
      <c r="AU9" s="42"/>
      <c r="AV9" s="42"/>
      <c r="AW9" s="54"/>
      <c r="AX9" s="42"/>
      <c r="AY9" s="42"/>
      <c r="AZ9" s="42"/>
      <c r="BA9" s="42"/>
    </row>
    <row r="10" spans="1:55" s="42" customFormat="1" ht="14.25" thickTop="1" thickBot="1">
      <c r="A10" s="196" t="s">
        <v>38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8"/>
      <c r="S10" s="82">
        <v>1</v>
      </c>
      <c r="T10" s="83"/>
      <c r="U10" s="83"/>
      <c r="V10" s="83"/>
      <c r="W10" s="83"/>
      <c r="X10" s="84">
        <v>2</v>
      </c>
      <c r="Y10" s="83"/>
      <c r="Z10" s="83"/>
      <c r="AA10" s="83"/>
      <c r="AB10" s="83"/>
      <c r="AC10" s="84">
        <v>3</v>
      </c>
      <c r="AD10" s="83"/>
      <c r="AE10" s="83"/>
      <c r="AF10" s="83"/>
      <c r="AG10" s="83"/>
      <c r="AH10" s="84">
        <v>4</v>
      </c>
      <c r="AI10" s="83"/>
      <c r="AJ10" s="83"/>
      <c r="AK10" s="83"/>
      <c r="AL10" s="83"/>
      <c r="AM10" s="84">
        <v>5</v>
      </c>
      <c r="AN10" s="83"/>
      <c r="AO10" s="83"/>
      <c r="AP10" s="83"/>
      <c r="AQ10" s="92"/>
      <c r="AR10" s="476" t="s">
        <v>8</v>
      </c>
      <c r="AS10" s="477"/>
      <c r="AT10" s="476" t="s">
        <v>9</v>
      </c>
      <c r="AU10" s="477"/>
      <c r="AV10" s="476" t="s">
        <v>10</v>
      </c>
      <c r="AW10" s="477"/>
      <c r="AX10" s="66"/>
      <c r="AY10" s="428"/>
      <c r="AZ10" s="428"/>
    </row>
    <row r="11" spans="1:55" s="42" customFormat="1" ht="13.5" thickTop="1">
      <c r="A11" s="55">
        <v>1</v>
      </c>
      <c r="B11" s="493" t="s">
        <v>75</v>
      </c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5"/>
      <c r="S11" s="93"/>
      <c r="T11" s="94"/>
      <c r="U11" s="94"/>
      <c r="V11" s="94"/>
      <c r="W11" s="94"/>
      <c r="X11" s="501"/>
      <c r="Y11" s="502"/>
      <c r="Z11" s="74" t="s">
        <v>11</v>
      </c>
      <c r="AA11" s="465"/>
      <c r="AB11" s="503"/>
      <c r="AC11" s="458">
        <v>3</v>
      </c>
      <c r="AD11" s="459"/>
      <c r="AE11" s="165" t="s">
        <v>11</v>
      </c>
      <c r="AF11" s="459">
        <v>1</v>
      </c>
      <c r="AG11" s="460"/>
      <c r="AH11" s="461"/>
      <c r="AI11" s="462"/>
      <c r="AJ11" s="74" t="s">
        <v>11</v>
      </c>
      <c r="AK11" s="462"/>
      <c r="AL11" s="463"/>
      <c r="AM11" s="464"/>
      <c r="AN11" s="465"/>
      <c r="AO11" s="74" t="s">
        <v>11</v>
      </c>
      <c r="AP11" s="465"/>
      <c r="AQ11" s="483"/>
      <c r="AR11" s="484">
        <f>SUM(D11+I11+N11+S11+X11+AC11+AH11+AM11)</f>
        <v>3</v>
      </c>
      <c r="AS11" s="485"/>
      <c r="AT11" s="484">
        <f>SUM(G11+L11+Q11+V11+AA11+AF11+AK11+AP11)</f>
        <v>1</v>
      </c>
      <c r="AU11" s="485"/>
      <c r="AV11" s="486">
        <v>3</v>
      </c>
      <c r="AW11" s="487"/>
      <c r="AX11" s="95"/>
      <c r="AY11" s="394"/>
      <c r="AZ11" s="394"/>
    </row>
    <row r="12" spans="1:55" s="42" customFormat="1">
      <c r="A12" s="56">
        <v>2</v>
      </c>
      <c r="B12" s="421" t="s">
        <v>128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3"/>
      <c r="S12" s="504"/>
      <c r="T12" s="473"/>
      <c r="U12" s="90" t="s">
        <v>11</v>
      </c>
      <c r="V12" s="473"/>
      <c r="W12" s="474"/>
      <c r="X12" s="60"/>
      <c r="Y12" s="61"/>
      <c r="Z12" s="61"/>
      <c r="AA12" s="61"/>
      <c r="AB12" s="61"/>
      <c r="AC12" s="480"/>
      <c r="AD12" s="481"/>
      <c r="AE12" s="90" t="s">
        <v>11</v>
      </c>
      <c r="AF12" s="481"/>
      <c r="AG12" s="491"/>
      <c r="AH12" s="468">
        <v>3</v>
      </c>
      <c r="AI12" s="451"/>
      <c r="AJ12" s="90" t="s">
        <v>11</v>
      </c>
      <c r="AK12" s="451">
        <v>3</v>
      </c>
      <c r="AL12" s="452"/>
      <c r="AM12" s="480">
        <v>1</v>
      </c>
      <c r="AN12" s="481"/>
      <c r="AO12" s="166" t="s">
        <v>11</v>
      </c>
      <c r="AP12" s="481">
        <v>2</v>
      </c>
      <c r="AQ12" s="482"/>
      <c r="AR12" s="395">
        <f>SUM(D12+I12+N12+S12+X12+AC12+AH12+AM12)</f>
        <v>4</v>
      </c>
      <c r="AS12" s="396"/>
      <c r="AT12" s="395">
        <f>SUM(G12+L12+Q12+V12+AA12+AF12+AK12+AP12)</f>
        <v>5</v>
      </c>
      <c r="AU12" s="396"/>
      <c r="AV12" s="400">
        <v>1</v>
      </c>
      <c r="AW12" s="401"/>
      <c r="AX12" s="95"/>
      <c r="AY12" s="394"/>
      <c r="AZ12" s="394"/>
    </row>
    <row r="13" spans="1:55" s="42" customFormat="1">
      <c r="A13" s="56">
        <v>3</v>
      </c>
      <c r="B13" s="421" t="s">
        <v>119</v>
      </c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3"/>
      <c r="S13" s="498">
        <v>1</v>
      </c>
      <c r="T13" s="499"/>
      <c r="U13" s="194" t="s">
        <v>11</v>
      </c>
      <c r="V13" s="499">
        <v>3</v>
      </c>
      <c r="W13" s="500"/>
      <c r="X13" s="472"/>
      <c r="Y13" s="473"/>
      <c r="Z13" s="90" t="s">
        <v>11</v>
      </c>
      <c r="AA13" s="473"/>
      <c r="AB13" s="474"/>
      <c r="AC13" s="60"/>
      <c r="AD13" s="61"/>
      <c r="AE13" s="61"/>
      <c r="AF13" s="61"/>
      <c r="AG13" s="61"/>
      <c r="AH13" s="468"/>
      <c r="AI13" s="451"/>
      <c r="AJ13" s="90" t="s">
        <v>11</v>
      </c>
      <c r="AK13" s="451"/>
      <c r="AL13" s="452"/>
      <c r="AM13" s="472"/>
      <c r="AN13" s="473"/>
      <c r="AO13" s="90" t="s">
        <v>11</v>
      </c>
      <c r="AP13" s="473"/>
      <c r="AQ13" s="475"/>
      <c r="AR13" s="395">
        <f>SUM(D13+I13+N13+S13+X13+AC13+AH13+AM13)</f>
        <v>1</v>
      </c>
      <c r="AS13" s="396"/>
      <c r="AT13" s="395">
        <f>SUM(G13+L13+Q13+V13+AA13+AF13+AK13+AP13)</f>
        <v>3</v>
      </c>
      <c r="AU13" s="396"/>
      <c r="AV13" s="400">
        <v>0</v>
      </c>
      <c r="AW13" s="401"/>
      <c r="AX13" s="95"/>
      <c r="AY13" s="394"/>
      <c r="AZ13" s="394"/>
    </row>
    <row r="14" spans="1:55" s="42" customFormat="1">
      <c r="A14" s="56">
        <v>4</v>
      </c>
      <c r="B14" s="421" t="s">
        <v>33</v>
      </c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3"/>
      <c r="S14" s="466"/>
      <c r="T14" s="454"/>
      <c r="U14" s="90" t="s">
        <v>11</v>
      </c>
      <c r="V14" s="454"/>
      <c r="W14" s="467"/>
      <c r="X14" s="468">
        <v>3</v>
      </c>
      <c r="Y14" s="451"/>
      <c r="Z14" s="90" t="s">
        <v>11</v>
      </c>
      <c r="AA14" s="451">
        <v>3</v>
      </c>
      <c r="AB14" s="452"/>
      <c r="AC14" s="468"/>
      <c r="AD14" s="451"/>
      <c r="AE14" s="90" t="s">
        <v>11</v>
      </c>
      <c r="AF14" s="451"/>
      <c r="AG14" s="452"/>
      <c r="AH14" s="60"/>
      <c r="AI14" s="61"/>
      <c r="AJ14" s="61"/>
      <c r="AK14" s="61"/>
      <c r="AL14" s="61"/>
      <c r="AM14" s="453"/>
      <c r="AN14" s="454"/>
      <c r="AO14" s="90" t="s">
        <v>11</v>
      </c>
      <c r="AP14" s="454"/>
      <c r="AQ14" s="455"/>
      <c r="AR14" s="395">
        <f>SUM(D14+I14+N14+S14+X14+AC14+AH14+AM14)</f>
        <v>3</v>
      </c>
      <c r="AS14" s="396"/>
      <c r="AT14" s="395">
        <f>SUM(G14+L14+Q14+V14+AA14+AF14+AK14+AP14)</f>
        <v>3</v>
      </c>
      <c r="AU14" s="396"/>
      <c r="AV14" s="400">
        <v>1</v>
      </c>
      <c r="AW14" s="401"/>
      <c r="AX14" s="95"/>
      <c r="AY14" s="394"/>
      <c r="AZ14" s="394"/>
    </row>
    <row r="15" spans="1:55" s="42" customFormat="1" ht="13.5" thickBot="1">
      <c r="A15" s="64">
        <v>5</v>
      </c>
      <c r="B15" s="415" t="s">
        <v>13</v>
      </c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7"/>
      <c r="S15" s="441"/>
      <c r="T15" s="442"/>
      <c r="U15" s="91" t="s">
        <v>11</v>
      </c>
      <c r="V15" s="442"/>
      <c r="W15" s="443"/>
      <c r="X15" s="444">
        <v>2</v>
      </c>
      <c r="Y15" s="445"/>
      <c r="Z15" s="168" t="s">
        <v>11</v>
      </c>
      <c r="AA15" s="445">
        <v>1</v>
      </c>
      <c r="AB15" s="446"/>
      <c r="AC15" s="447"/>
      <c r="AD15" s="448"/>
      <c r="AE15" s="91" t="s">
        <v>11</v>
      </c>
      <c r="AF15" s="448"/>
      <c r="AG15" s="449"/>
      <c r="AH15" s="450"/>
      <c r="AI15" s="439"/>
      <c r="AJ15" s="91" t="s">
        <v>11</v>
      </c>
      <c r="AK15" s="439"/>
      <c r="AL15" s="440"/>
      <c r="AM15" s="96"/>
      <c r="AN15" s="97"/>
      <c r="AO15" s="97"/>
      <c r="AP15" s="97"/>
      <c r="AQ15" s="98"/>
      <c r="AR15" s="403">
        <f>SUM(D15+I15+N15+S15+X15+AC15+AH15+AM15)</f>
        <v>2</v>
      </c>
      <c r="AS15" s="404"/>
      <c r="AT15" s="403">
        <f>SUM(G15+L15+Q15+V15+AA15+AF15+AK15+AP15)</f>
        <v>1</v>
      </c>
      <c r="AU15" s="404"/>
      <c r="AV15" s="436">
        <v>3</v>
      </c>
      <c r="AW15" s="437"/>
      <c r="AX15" s="95"/>
      <c r="AY15" s="394"/>
      <c r="AZ15" s="394"/>
      <c r="BC15" s="44"/>
    </row>
    <row r="16" spans="1:55" s="42" customFormat="1" ht="14.25" thickTop="1" thickBot="1">
      <c r="A16" s="43"/>
      <c r="N16" s="44"/>
      <c r="S16" s="44"/>
      <c r="X16" s="44"/>
      <c r="AC16" s="44"/>
      <c r="AH16" s="44"/>
      <c r="AM16" s="405" t="s">
        <v>14</v>
      </c>
      <c r="AN16" s="406"/>
      <c r="AO16" s="406"/>
      <c r="AP16" s="406"/>
      <c r="AQ16" s="407"/>
      <c r="AR16" s="408">
        <f>SUM(AR11:AR15)</f>
        <v>13</v>
      </c>
      <c r="AS16" s="409"/>
      <c r="AT16" s="408">
        <f>SUM(AT11:AT15)</f>
        <v>13</v>
      </c>
      <c r="AU16" s="409"/>
      <c r="AV16" s="85"/>
      <c r="AW16" s="99"/>
      <c r="AX16" s="100"/>
      <c r="AY16" s="435"/>
      <c r="AZ16" s="435"/>
      <c r="BC16" s="44"/>
    </row>
    <row r="17" spans="1:55" s="42" customFormat="1" ht="12.75" customHeight="1" thickTop="1" thickBot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497" t="s">
        <v>15</v>
      </c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C17" s="74"/>
    </row>
    <row r="18" spans="1:55" s="42" customFormat="1" ht="14.25" thickTop="1" thickBot="1">
      <c r="A18" s="196" t="s">
        <v>38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8"/>
      <c r="S18" s="262">
        <v>1</v>
      </c>
      <c r="T18" s="263"/>
      <c r="U18" s="264">
        <v>2</v>
      </c>
      <c r="V18" s="263"/>
      <c r="W18" s="264">
        <v>3</v>
      </c>
      <c r="X18" s="263"/>
      <c r="Y18" s="264">
        <v>4</v>
      </c>
      <c r="Z18" s="263"/>
      <c r="AA18" s="264">
        <v>5</v>
      </c>
      <c r="AB18" s="263"/>
      <c r="AC18" s="264">
        <v>6</v>
      </c>
      <c r="AD18" s="263"/>
      <c r="AE18" s="264">
        <v>7</v>
      </c>
      <c r="AF18" s="263"/>
      <c r="AG18" s="264">
        <v>8</v>
      </c>
      <c r="AH18" s="263"/>
      <c r="AI18" s="264">
        <v>9</v>
      </c>
      <c r="AJ18" s="263"/>
      <c r="AK18" s="264">
        <v>10</v>
      </c>
      <c r="AL18" s="263"/>
      <c r="AM18" s="264">
        <v>11</v>
      </c>
      <c r="AN18" s="263"/>
      <c r="AO18" s="264">
        <v>12</v>
      </c>
      <c r="AP18" s="335"/>
      <c r="AQ18" s="414"/>
      <c r="AR18" s="414"/>
      <c r="AS18" s="414"/>
      <c r="AT18" s="414"/>
      <c r="AU18" s="414"/>
      <c r="AV18" s="414"/>
      <c r="AW18" s="428"/>
      <c r="AX18" s="428"/>
      <c r="AY18" s="414"/>
      <c r="AZ18" s="414"/>
    </row>
    <row r="19" spans="1:55" s="42" customFormat="1" ht="13.5" thickTop="1">
      <c r="A19" s="55">
        <v>1</v>
      </c>
      <c r="B19" s="493" t="s">
        <v>75</v>
      </c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5"/>
      <c r="S19" s="431" t="s">
        <v>85</v>
      </c>
      <c r="T19" s="425"/>
      <c r="U19" s="425" t="s">
        <v>85</v>
      </c>
      <c r="V19" s="425"/>
      <c r="W19" s="425" t="s">
        <v>85</v>
      </c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425"/>
      <c r="AN19" s="425"/>
      <c r="AO19" s="425"/>
      <c r="AP19" s="496"/>
      <c r="AQ19" s="399"/>
      <c r="AR19" s="399"/>
      <c r="AS19" s="399"/>
      <c r="AT19" s="399"/>
      <c r="AU19" s="399"/>
      <c r="AV19" s="399"/>
      <c r="AW19" s="402"/>
      <c r="AX19" s="402"/>
      <c r="AY19" s="432"/>
      <c r="AZ19" s="432"/>
    </row>
    <row r="20" spans="1:55" s="42" customFormat="1">
      <c r="A20" s="56">
        <v>2</v>
      </c>
      <c r="B20" s="421" t="s">
        <v>128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3"/>
      <c r="S20" s="413" t="s">
        <v>85</v>
      </c>
      <c r="T20" s="398"/>
      <c r="U20" s="397"/>
      <c r="V20" s="398"/>
      <c r="W20" s="397"/>
      <c r="X20" s="398"/>
      <c r="Y20" s="397"/>
      <c r="Z20" s="398"/>
      <c r="AA20" s="397"/>
      <c r="AB20" s="398"/>
      <c r="AC20" s="397"/>
      <c r="AD20" s="398"/>
      <c r="AE20" s="397"/>
      <c r="AF20" s="398"/>
      <c r="AG20" s="331"/>
      <c r="AH20" s="332"/>
      <c r="AI20" s="331"/>
      <c r="AJ20" s="332"/>
      <c r="AK20" s="331"/>
      <c r="AL20" s="332"/>
      <c r="AM20" s="331"/>
      <c r="AN20" s="332"/>
      <c r="AO20" s="331"/>
      <c r="AP20" s="383"/>
      <c r="AQ20" s="399"/>
      <c r="AR20" s="399"/>
      <c r="AS20" s="399"/>
      <c r="AT20" s="399"/>
      <c r="AU20" s="399"/>
      <c r="AV20" s="399"/>
      <c r="AW20" s="402"/>
      <c r="AX20" s="402"/>
      <c r="AY20" s="399"/>
      <c r="AZ20" s="399"/>
    </row>
    <row r="21" spans="1:55" s="42" customFormat="1">
      <c r="A21" s="56">
        <v>3</v>
      </c>
      <c r="B21" s="421" t="s">
        <v>119</v>
      </c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3"/>
      <c r="S21" s="413"/>
      <c r="T21" s="398"/>
      <c r="U21" s="397"/>
      <c r="V21" s="398"/>
      <c r="W21" s="397"/>
      <c r="X21" s="398"/>
      <c r="Y21" s="397"/>
      <c r="Z21" s="398"/>
      <c r="AA21" s="397"/>
      <c r="AB21" s="398"/>
      <c r="AC21" s="397"/>
      <c r="AD21" s="398"/>
      <c r="AE21" s="397"/>
      <c r="AF21" s="398"/>
      <c r="AG21" s="397"/>
      <c r="AH21" s="398"/>
      <c r="AI21" s="397"/>
      <c r="AJ21" s="398"/>
      <c r="AK21" s="331"/>
      <c r="AL21" s="332"/>
      <c r="AM21" s="331"/>
      <c r="AN21" s="332"/>
      <c r="AO21" s="331"/>
      <c r="AP21" s="383"/>
      <c r="AQ21" s="399"/>
      <c r="AR21" s="399"/>
      <c r="AS21" s="399"/>
      <c r="AT21" s="399"/>
      <c r="AU21" s="399"/>
      <c r="AV21" s="399"/>
      <c r="AW21" s="402"/>
      <c r="AX21" s="402"/>
      <c r="AY21" s="399"/>
      <c r="AZ21" s="399"/>
    </row>
    <row r="22" spans="1:55" s="42" customFormat="1">
      <c r="A22" s="56">
        <v>4</v>
      </c>
      <c r="B22" s="421" t="s">
        <v>33</v>
      </c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3"/>
      <c r="S22" s="413" t="s">
        <v>85</v>
      </c>
      <c r="T22" s="398"/>
      <c r="U22" s="397"/>
      <c r="V22" s="398"/>
      <c r="W22" s="397"/>
      <c r="X22" s="398"/>
      <c r="Y22" s="397"/>
      <c r="Z22" s="398"/>
      <c r="AA22" s="397"/>
      <c r="AB22" s="398"/>
      <c r="AC22" s="397"/>
      <c r="AD22" s="398"/>
      <c r="AE22" s="397"/>
      <c r="AF22" s="398"/>
      <c r="AG22" s="397"/>
      <c r="AH22" s="398"/>
      <c r="AI22" s="397"/>
      <c r="AJ22" s="398"/>
      <c r="AK22" s="397"/>
      <c r="AL22" s="398"/>
      <c r="AM22" s="331"/>
      <c r="AN22" s="332"/>
      <c r="AO22" s="331"/>
      <c r="AP22" s="383"/>
      <c r="AQ22" s="399"/>
      <c r="AR22" s="399"/>
      <c r="AS22" s="399"/>
      <c r="AT22" s="399"/>
      <c r="AU22" s="399"/>
      <c r="AV22" s="399"/>
      <c r="AW22" s="402"/>
      <c r="AX22" s="402"/>
      <c r="AY22" s="399"/>
      <c r="AZ22" s="399"/>
    </row>
    <row r="23" spans="1:55" s="42" customFormat="1" ht="13.5" thickBot="1">
      <c r="A23" s="64">
        <v>5</v>
      </c>
      <c r="B23" s="415" t="s">
        <v>13</v>
      </c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7"/>
      <c r="S23" s="418" t="s">
        <v>85</v>
      </c>
      <c r="T23" s="419"/>
      <c r="U23" s="420" t="s">
        <v>85</v>
      </c>
      <c r="V23" s="419"/>
      <c r="W23" s="420" t="s">
        <v>85</v>
      </c>
      <c r="X23" s="419"/>
      <c r="Y23" s="420"/>
      <c r="Z23" s="419"/>
      <c r="AA23" s="420"/>
      <c r="AB23" s="419"/>
      <c r="AC23" s="420"/>
      <c r="AD23" s="419"/>
      <c r="AE23" s="420"/>
      <c r="AF23" s="419"/>
      <c r="AG23" s="420"/>
      <c r="AH23" s="419"/>
      <c r="AI23" s="420"/>
      <c r="AJ23" s="419"/>
      <c r="AK23" s="420"/>
      <c r="AL23" s="419"/>
      <c r="AM23" s="420"/>
      <c r="AN23" s="419"/>
      <c r="AO23" s="420"/>
      <c r="AP23" s="492"/>
      <c r="AQ23" s="399"/>
      <c r="AR23" s="399"/>
      <c r="AS23" s="399"/>
      <c r="AT23" s="399"/>
      <c r="AU23" s="399"/>
      <c r="AV23" s="399"/>
      <c r="AW23" s="402"/>
      <c r="AX23" s="402"/>
      <c r="AY23" s="399"/>
      <c r="AZ23" s="399"/>
    </row>
    <row r="24" spans="1:55" s="42" customFormat="1" ht="14.25" thickTop="1" thickBot="1">
      <c r="A24" s="43"/>
      <c r="S24" s="262">
        <v>12</v>
      </c>
      <c r="T24" s="263"/>
      <c r="U24" s="264">
        <v>11</v>
      </c>
      <c r="V24" s="263"/>
      <c r="W24" s="264">
        <v>10</v>
      </c>
      <c r="X24" s="263"/>
      <c r="Y24" s="264">
        <v>9</v>
      </c>
      <c r="Z24" s="263"/>
      <c r="AA24" s="264">
        <v>8</v>
      </c>
      <c r="AB24" s="263"/>
      <c r="AC24" s="264">
        <v>7</v>
      </c>
      <c r="AD24" s="263"/>
      <c r="AE24" s="264">
        <v>6</v>
      </c>
      <c r="AF24" s="263"/>
      <c r="AG24" s="264">
        <v>5</v>
      </c>
      <c r="AH24" s="263"/>
      <c r="AI24" s="264">
        <v>4</v>
      </c>
      <c r="AJ24" s="263"/>
      <c r="AK24" s="264">
        <v>3</v>
      </c>
      <c r="AL24" s="263"/>
      <c r="AM24" s="264">
        <v>2</v>
      </c>
      <c r="AN24" s="263"/>
      <c r="AO24" s="264">
        <v>1</v>
      </c>
      <c r="AP24" s="335"/>
      <c r="AQ24" s="414"/>
      <c r="AR24" s="414"/>
      <c r="AS24" s="414"/>
      <c r="AT24" s="414"/>
      <c r="AU24" s="414"/>
      <c r="AV24" s="414"/>
      <c r="AW24" s="414"/>
      <c r="AX24" s="414"/>
      <c r="AY24" s="414"/>
      <c r="AZ24" s="414"/>
    </row>
    <row r="25" spans="1:55" ht="13.5" thickTop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101"/>
      <c r="AJ25" s="101"/>
      <c r="AK25" s="102" t="s">
        <v>16</v>
      </c>
      <c r="AL25" s="101"/>
      <c r="AM25" s="101"/>
      <c r="AN25" s="101"/>
      <c r="AO25" s="42"/>
      <c r="AP25" s="42"/>
      <c r="AQ25" s="65"/>
      <c r="AR25" s="42"/>
      <c r="AS25" s="42"/>
      <c r="AT25" s="42"/>
      <c r="AU25" s="42"/>
      <c r="AV25" s="42"/>
      <c r="AW25" s="65"/>
      <c r="AX25" s="42"/>
      <c r="AY25" s="42"/>
      <c r="AZ25" s="42"/>
    </row>
    <row r="26" spans="1:55" ht="13.5" thickBot="1">
      <c r="A26" s="79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65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2"/>
      <c r="AZ26" s="42"/>
      <c r="BA26" s="42"/>
      <c r="BB26" s="42"/>
      <c r="BC26" s="42"/>
    </row>
    <row r="27" spans="1:55" s="42" customFormat="1" ht="14.25" thickTop="1" thickBot="1">
      <c r="A27" s="196" t="s">
        <v>39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8"/>
      <c r="S27" s="82">
        <v>1</v>
      </c>
      <c r="T27" s="83"/>
      <c r="U27" s="83"/>
      <c r="V27" s="83"/>
      <c r="W27" s="83"/>
      <c r="X27" s="84">
        <v>2</v>
      </c>
      <c r="Y27" s="83"/>
      <c r="Z27" s="83"/>
      <c r="AA27" s="83"/>
      <c r="AB27" s="83"/>
      <c r="AC27" s="84">
        <v>3</v>
      </c>
      <c r="AD27" s="83"/>
      <c r="AE27" s="83"/>
      <c r="AF27" s="83"/>
      <c r="AG27" s="83"/>
      <c r="AH27" s="84">
        <v>4</v>
      </c>
      <c r="AI27" s="83"/>
      <c r="AJ27" s="83"/>
      <c r="AK27" s="83"/>
      <c r="AL27" s="83"/>
      <c r="AM27" s="84">
        <v>5</v>
      </c>
      <c r="AN27" s="83"/>
      <c r="AO27" s="83"/>
      <c r="AP27" s="83"/>
      <c r="AQ27" s="92"/>
      <c r="AR27" s="476" t="s">
        <v>8</v>
      </c>
      <c r="AS27" s="477"/>
      <c r="AT27" s="476" t="s">
        <v>9</v>
      </c>
      <c r="AU27" s="477"/>
      <c r="AV27" s="476" t="s">
        <v>10</v>
      </c>
      <c r="AW27" s="477"/>
      <c r="AX27" s="123"/>
      <c r="AY27" s="428"/>
      <c r="AZ27" s="428"/>
    </row>
    <row r="28" spans="1:55" s="42" customFormat="1" ht="13.5" thickTop="1">
      <c r="A28" s="55">
        <v>1</v>
      </c>
      <c r="B28" s="429" t="s">
        <v>76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93"/>
      <c r="T28" s="94"/>
      <c r="U28" s="94"/>
      <c r="V28" s="94"/>
      <c r="W28" s="94"/>
      <c r="X28" s="478">
        <v>1</v>
      </c>
      <c r="Y28" s="479"/>
      <c r="Z28" s="174" t="s">
        <v>11</v>
      </c>
      <c r="AA28" s="456">
        <v>1</v>
      </c>
      <c r="AB28" s="457"/>
      <c r="AC28" s="458">
        <v>2</v>
      </c>
      <c r="AD28" s="459"/>
      <c r="AE28" s="165" t="s">
        <v>11</v>
      </c>
      <c r="AF28" s="459">
        <v>0</v>
      </c>
      <c r="AG28" s="460"/>
      <c r="AH28" s="461"/>
      <c r="AI28" s="462"/>
      <c r="AJ28" s="74" t="s">
        <v>11</v>
      </c>
      <c r="AK28" s="462"/>
      <c r="AL28" s="463"/>
      <c r="AM28" s="464"/>
      <c r="AN28" s="465"/>
      <c r="AO28" s="74" t="s">
        <v>11</v>
      </c>
      <c r="AP28" s="465"/>
      <c r="AQ28" s="483"/>
      <c r="AR28" s="484">
        <f>SUM(D28+I28+N28+S28+X28+AC28+AH28+AM28)</f>
        <v>3</v>
      </c>
      <c r="AS28" s="485"/>
      <c r="AT28" s="484">
        <f>SUM(G28+L28+Q28+V28+AA28+AF28+AK28+AP28)</f>
        <v>1</v>
      </c>
      <c r="AU28" s="485"/>
      <c r="AV28" s="486">
        <v>4</v>
      </c>
      <c r="AW28" s="487"/>
      <c r="AX28" s="124"/>
      <c r="AY28" s="394"/>
      <c r="AZ28" s="394"/>
    </row>
    <row r="29" spans="1:55" s="42" customFormat="1">
      <c r="A29" s="56">
        <v>2</v>
      </c>
      <c r="B29" s="410" t="s">
        <v>129</v>
      </c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2"/>
      <c r="S29" s="488">
        <v>1</v>
      </c>
      <c r="T29" s="489"/>
      <c r="U29" s="175" t="s">
        <v>11</v>
      </c>
      <c r="V29" s="489">
        <v>1</v>
      </c>
      <c r="W29" s="490"/>
      <c r="X29" s="60"/>
      <c r="Y29" s="61"/>
      <c r="Z29" s="61"/>
      <c r="AA29" s="61"/>
      <c r="AB29" s="61"/>
      <c r="AC29" s="480"/>
      <c r="AD29" s="481"/>
      <c r="AE29" s="90" t="s">
        <v>11</v>
      </c>
      <c r="AF29" s="481"/>
      <c r="AG29" s="491"/>
      <c r="AH29" s="468"/>
      <c r="AI29" s="451"/>
      <c r="AJ29" s="90" t="s">
        <v>11</v>
      </c>
      <c r="AK29" s="451"/>
      <c r="AL29" s="452"/>
      <c r="AM29" s="480"/>
      <c r="AN29" s="481"/>
      <c r="AO29" s="90" t="s">
        <v>11</v>
      </c>
      <c r="AP29" s="481"/>
      <c r="AQ29" s="482"/>
      <c r="AR29" s="395">
        <f>SUM(D29+I29+N29+S29+X29+AC29+AH29+AM29)</f>
        <v>1</v>
      </c>
      <c r="AS29" s="396"/>
      <c r="AT29" s="395">
        <f>SUM(G29+L29+Q29+V29+AA29+AF29+AK29+AP29)</f>
        <v>1</v>
      </c>
      <c r="AU29" s="396"/>
      <c r="AV29" s="400">
        <v>1</v>
      </c>
      <c r="AW29" s="401"/>
      <c r="AX29" s="124"/>
      <c r="AY29" s="394"/>
      <c r="AZ29" s="394"/>
    </row>
    <row r="30" spans="1:55" s="42" customFormat="1">
      <c r="A30" s="56">
        <v>3</v>
      </c>
      <c r="B30" s="426" t="s">
        <v>124</v>
      </c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69">
        <v>0</v>
      </c>
      <c r="T30" s="470"/>
      <c r="U30" s="166" t="s">
        <v>11</v>
      </c>
      <c r="V30" s="470">
        <v>2</v>
      </c>
      <c r="W30" s="471"/>
      <c r="X30" s="472"/>
      <c r="Y30" s="473"/>
      <c r="Z30" s="90" t="s">
        <v>11</v>
      </c>
      <c r="AA30" s="473"/>
      <c r="AB30" s="474"/>
      <c r="AC30" s="60"/>
      <c r="AD30" s="61"/>
      <c r="AE30" s="61"/>
      <c r="AF30" s="61"/>
      <c r="AG30" s="61"/>
      <c r="AH30" s="472">
        <v>6</v>
      </c>
      <c r="AI30" s="473"/>
      <c r="AJ30" s="121" t="s">
        <v>11</v>
      </c>
      <c r="AK30" s="473">
        <v>1</v>
      </c>
      <c r="AL30" s="474"/>
      <c r="AM30" s="472">
        <v>7</v>
      </c>
      <c r="AN30" s="473"/>
      <c r="AO30" s="121" t="s">
        <v>11</v>
      </c>
      <c r="AP30" s="473">
        <v>0</v>
      </c>
      <c r="AQ30" s="475"/>
      <c r="AR30" s="395">
        <f>SUM(D30+I30+N30+S30+X30+AC30+AH30+AM30)</f>
        <v>13</v>
      </c>
      <c r="AS30" s="396"/>
      <c r="AT30" s="395">
        <f>SUM(G30+L30+Q30+V30+AA30+AF30+AK30+AP30)</f>
        <v>3</v>
      </c>
      <c r="AU30" s="396"/>
      <c r="AV30" s="400">
        <v>6</v>
      </c>
      <c r="AW30" s="401"/>
      <c r="AX30" s="124"/>
      <c r="AY30" s="394"/>
      <c r="AZ30" s="394"/>
    </row>
    <row r="31" spans="1:55" s="42" customFormat="1">
      <c r="A31" s="56">
        <v>4</v>
      </c>
      <c r="B31" s="421" t="s">
        <v>84</v>
      </c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3"/>
      <c r="S31" s="466"/>
      <c r="T31" s="454"/>
      <c r="U31" s="90" t="s">
        <v>11</v>
      </c>
      <c r="V31" s="454"/>
      <c r="W31" s="467"/>
      <c r="X31" s="468"/>
      <c r="Y31" s="451"/>
      <c r="Z31" s="90" t="s">
        <v>11</v>
      </c>
      <c r="AA31" s="451"/>
      <c r="AB31" s="452"/>
      <c r="AC31" s="480">
        <v>1</v>
      </c>
      <c r="AD31" s="481"/>
      <c r="AE31" s="166" t="s">
        <v>11</v>
      </c>
      <c r="AF31" s="481">
        <v>6</v>
      </c>
      <c r="AG31" s="491"/>
      <c r="AH31" s="60"/>
      <c r="AI31" s="61"/>
      <c r="AJ31" s="61"/>
      <c r="AK31" s="61"/>
      <c r="AL31" s="61"/>
      <c r="AM31" s="453"/>
      <c r="AN31" s="454"/>
      <c r="AO31" s="90" t="s">
        <v>11</v>
      </c>
      <c r="AP31" s="454"/>
      <c r="AQ31" s="455"/>
      <c r="AR31" s="395">
        <f>SUM(D31+I31+N31+S31+X31+AC31+AH31+AM31)</f>
        <v>1</v>
      </c>
      <c r="AS31" s="396"/>
      <c r="AT31" s="395">
        <f>SUM(G31+L31+Q31+V31+AA31+AF31+AK31+AP31)</f>
        <v>6</v>
      </c>
      <c r="AU31" s="396"/>
      <c r="AV31" s="400">
        <v>0</v>
      </c>
      <c r="AW31" s="401"/>
      <c r="AX31" s="124"/>
      <c r="AY31" s="394"/>
      <c r="AZ31" s="394"/>
    </row>
    <row r="32" spans="1:55" s="42" customFormat="1" ht="13.5" thickBot="1">
      <c r="A32" s="64">
        <v>5</v>
      </c>
      <c r="B32" s="415" t="s">
        <v>78</v>
      </c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7"/>
      <c r="S32" s="441"/>
      <c r="T32" s="442"/>
      <c r="U32" s="91" t="s">
        <v>11</v>
      </c>
      <c r="V32" s="442"/>
      <c r="W32" s="443"/>
      <c r="X32" s="444"/>
      <c r="Y32" s="445"/>
      <c r="Z32" s="91" t="s">
        <v>11</v>
      </c>
      <c r="AA32" s="445"/>
      <c r="AB32" s="446"/>
      <c r="AC32" s="447">
        <v>0</v>
      </c>
      <c r="AD32" s="448"/>
      <c r="AE32" s="120" t="s">
        <v>11</v>
      </c>
      <c r="AF32" s="448">
        <v>7</v>
      </c>
      <c r="AG32" s="449"/>
      <c r="AH32" s="450"/>
      <c r="AI32" s="439"/>
      <c r="AJ32" s="91" t="s">
        <v>11</v>
      </c>
      <c r="AK32" s="439"/>
      <c r="AL32" s="440"/>
      <c r="AM32" s="96"/>
      <c r="AN32" s="97"/>
      <c r="AO32" s="97"/>
      <c r="AP32" s="97"/>
      <c r="AQ32" s="98"/>
      <c r="AR32" s="403">
        <f>SUM(D32+I32+N32+S32+X32+AC32+AH32+AM32)</f>
        <v>0</v>
      </c>
      <c r="AS32" s="404"/>
      <c r="AT32" s="403">
        <f>SUM(G32+L32+Q32+V32+AA32+AF32+AK32+AP32)</f>
        <v>7</v>
      </c>
      <c r="AU32" s="404"/>
      <c r="AV32" s="436">
        <v>0</v>
      </c>
      <c r="AW32" s="437"/>
      <c r="AX32" s="124"/>
      <c r="AY32" s="394"/>
      <c r="AZ32" s="394"/>
    </row>
    <row r="33" spans="1:53" s="42" customFormat="1" ht="14.25" thickTop="1" thickBot="1">
      <c r="A33" s="43"/>
      <c r="N33" s="44"/>
      <c r="S33" s="44"/>
      <c r="X33" s="44"/>
      <c r="AC33" s="44"/>
      <c r="AH33" s="44"/>
      <c r="AM33" s="405" t="s">
        <v>14</v>
      </c>
      <c r="AN33" s="406"/>
      <c r="AO33" s="406"/>
      <c r="AP33" s="406"/>
      <c r="AQ33" s="407"/>
      <c r="AR33" s="408">
        <f>SUM(AR28:AR32)</f>
        <v>18</v>
      </c>
      <c r="AS33" s="409"/>
      <c r="AT33" s="408">
        <f>SUM(AT28:AT32)</f>
        <v>18</v>
      </c>
      <c r="AU33" s="409"/>
      <c r="AV33" s="85"/>
      <c r="AW33" s="99"/>
      <c r="AX33" s="127"/>
      <c r="AY33" s="435"/>
      <c r="AZ33" s="435"/>
    </row>
    <row r="34" spans="1:53" s="42" customFormat="1" ht="12.75" customHeight="1" thickTop="1" thickBo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438" t="s">
        <v>15</v>
      </c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3" s="42" customFormat="1" ht="14.25" thickTop="1" thickBot="1">
      <c r="A35" s="196" t="s">
        <v>39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8"/>
      <c r="S35" s="262">
        <v>1</v>
      </c>
      <c r="T35" s="263"/>
      <c r="U35" s="264">
        <v>2</v>
      </c>
      <c r="V35" s="263"/>
      <c r="W35" s="264">
        <v>3</v>
      </c>
      <c r="X35" s="263"/>
      <c r="Y35" s="264">
        <v>4</v>
      </c>
      <c r="Z35" s="263"/>
      <c r="AA35" s="264">
        <v>5</v>
      </c>
      <c r="AB35" s="263"/>
      <c r="AC35" s="264">
        <v>6</v>
      </c>
      <c r="AD35" s="263"/>
      <c r="AE35" s="264">
        <v>7</v>
      </c>
      <c r="AF35" s="263"/>
      <c r="AG35" s="264">
        <v>8</v>
      </c>
      <c r="AH35" s="263"/>
      <c r="AI35" s="264">
        <v>9</v>
      </c>
      <c r="AJ35" s="263"/>
      <c r="AK35" s="264">
        <v>10</v>
      </c>
      <c r="AL35" s="263"/>
      <c r="AM35" s="264">
        <v>11</v>
      </c>
      <c r="AN35" s="263"/>
      <c r="AO35" s="264">
        <v>12</v>
      </c>
      <c r="AP35" s="335"/>
      <c r="AQ35" s="414"/>
      <c r="AR35" s="414"/>
      <c r="AS35" s="414"/>
      <c r="AT35" s="414"/>
      <c r="AU35" s="414"/>
      <c r="AV35" s="414"/>
      <c r="AW35" s="428"/>
      <c r="AX35" s="428"/>
      <c r="AY35" s="414"/>
      <c r="AZ35" s="414"/>
    </row>
    <row r="36" spans="1:53" s="42" customFormat="1" ht="13.5" thickTop="1">
      <c r="A36" s="55">
        <v>1</v>
      </c>
      <c r="B36" s="429" t="s">
        <v>76</v>
      </c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1" t="s">
        <v>85</v>
      </c>
      <c r="T36" s="425"/>
      <c r="U36" s="425" t="s">
        <v>85</v>
      </c>
      <c r="V36" s="425"/>
      <c r="W36" s="425" t="s">
        <v>85</v>
      </c>
      <c r="X36" s="425"/>
      <c r="Y36" s="425" t="s">
        <v>85</v>
      </c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25"/>
      <c r="AK36" s="425"/>
      <c r="AL36" s="425"/>
      <c r="AM36" s="433"/>
      <c r="AN36" s="433"/>
      <c r="AO36" s="433"/>
      <c r="AP36" s="434"/>
      <c r="AQ36" s="399"/>
      <c r="AR36" s="399"/>
      <c r="AS36" s="399"/>
      <c r="AT36" s="399"/>
      <c r="AU36" s="399"/>
      <c r="AV36" s="399"/>
      <c r="AW36" s="402"/>
      <c r="AX36" s="402"/>
      <c r="AY36" s="432"/>
      <c r="AZ36" s="432"/>
    </row>
    <row r="37" spans="1:53" s="42" customFormat="1">
      <c r="A37" s="56">
        <v>2</v>
      </c>
      <c r="B37" s="410" t="s">
        <v>129</v>
      </c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2"/>
      <c r="S37" s="413" t="s">
        <v>85</v>
      </c>
      <c r="T37" s="398"/>
      <c r="U37" s="397"/>
      <c r="V37" s="398"/>
      <c r="W37" s="397"/>
      <c r="X37" s="398"/>
      <c r="Y37" s="397"/>
      <c r="Z37" s="398"/>
      <c r="AA37" s="397"/>
      <c r="AB37" s="398"/>
      <c r="AC37" s="397"/>
      <c r="AD37" s="398"/>
      <c r="AE37" s="397"/>
      <c r="AF37" s="398"/>
      <c r="AG37" s="397"/>
      <c r="AH37" s="398"/>
      <c r="AI37" s="397"/>
      <c r="AJ37" s="398"/>
      <c r="AK37" s="397"/>
      <c r="AL37" s="398"/>
      <c r="AM37" s="331"/>
      <c r="AN37" s="332"/>
      <c r="AO37" s="331"/>
      <c r="AP37" s="383"/>
      <c r="AQ37" s="399"/>
      <c r="AR37" s="399"/>
      <c r="AS37" s="399"/>
      <c r="AT37" s="399"/>
      <c r="AU37" s="399"/>
      <c r="AV37" s="399"/>
      <c r="AW37" s="402"/>
      <c r="AX37" s="402"/>
      <c r="AY37" s="399"/>
      <c r="AZ37" s="399"/>
    </row>
    <row r="38" spans="1:53" s="42" customFormat="1">
      <c r="A38" s="56">
        <v>3</v>
      </c>
      <c r="B38" s="426" t="s">
        <v>124</v>
      </c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13" t="s">
        <v>85</v>
      </c>
      <c r="T38" s="398"/>
      <c r="U38" s="397" t="s">
        <v>85</v>
      </c>
      <c r="V38" s="398"/>
      <c r="W38" s="397" t="s">
        <v>85</v>
      </c>
      <c r="X38" s="398"/>
      <c r="Y38" s="397" t="s">
        <v>85</v>
      </c>
      <c r="Z38" s="398"/>
      <c r="AA38" s="397" t="s">
        <v>85</v>
      </c>
      <c r="AB38" s="398"/>
      <c r="AC38" s="397" t="s">
        <v>85</v>
      </c>
      <c r="AD38" s="398"/>
      <c r="AE38" s="397"/>
      <c r="AF38" s="398"/>
      <c r="AG38" s="397"/>
      <c r="AH38" s="398"/>
      <c r="AI38" s="397"/>
      <c r="AJ38" s="398"/>
      <c r="AK38" s="331"/>
      <c r="AL38" s="332"/>
      <c r="AM38" s="331"/>
      <c r="AN38" s="332"/>
      <c r="AO38" s="331"/>
      <c r="AP38" s="383"/>
      <c r="AQ38" s="399"/>
      <c r="AR38" s="399"/>
      <c r="AS38" s="399"/>
      <c r="AT38" s="399"/>
      <c r="AU38" s="399"/>
      <c r="AV38" s="399"/>
      <c r="AW38" s="402"/>
      <c r="AX38" s="402"/>
      <c r="AY38" s="399"/>
      <c r="AZ38" s="399"/>
    </row>
    <row r="39" spans="1:53" s="42" customFormat="1">
      <c r="A39" s="56">
        <v>4</v>
      </c>
      <c r="B39" s="421" t="s">
        <v>84</v>
      </c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3"/>
      <c r="S39" s="413"/>
      <c r="T39" s="398"/>
      <c r="U39" s="397"/>
      <c r="V39" s="398"/>
      <c r="W39" s="397"/>
      <c r="X39" s="398"/>
      <c r="Y39" s="397"/>
      <c r="Z39" s="398"/>
      <c r="AA39" s="397"/>
      <c r="AB39" s="398"/>
      <c r="AC39" s="397"/>
      <c r="AD39" s="398"/>
      <c r="AE39" s="397"/>
      <c r="AF39" s="398"/>
      <c r="AG39" s="397"/>
      <c r="AH39" s="398"/>
      <c r="AI39" s="397"/>
      <c r="AJ39" s="398"/>
      <c r="AK39" s="331"/>
      <c r="AL39" s="332"/>
      <c r="AM39" s="331"/>
      <c r="AN39" s="332"/>
      <c r="AO39" s="331"/>
      <c r="AP39" s="383"/>
      <c r="AQ39" s="399"/>
      <c r="AR39" s="399"/>
      <c r="AS39" s="399"/>
      <c r="AT39" s="399"/>
      <c r="AU39" s="399"/>
      <c r="AV39" s="399"/>
      <c r="AW39" s="402"/>
      <c r="AX39" s="402"/>
      <c r="AY39" s="399"/>
      <c r="AZ39" s="399"/>
    </row>
    <row r="40" spans="1:53" s="42" customFormat="1" ht="13.5" thickBot="1">
      <c r="A40" s="64">
        <v>5</v>
      </c>
      <c r="B40" s="415" t="s">
        <v>78</v>
      </c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7"/>
      <c r="S40" s="418"/>
      <c r="T40" s="419"/>
      <c r="U40" s="420"/>
      <c r="V40" s="419"/>
      <c r="W40" s="420"/>
      <c r="X40" s="419"/>
      <c r="Y40" s="420"/>
      <c r="Z40" s="419"/>
      <c r="AA40" s="420"/>
      <c r="AB40" s="419"/>
      <c r="AC40" s="420"/>
      <c r="AD40" s="419"/>
      <c r="AE40" s="420"/>
      <c r="AF40" s="419"/>
      <c r="AG40" s="420"/>
      <c r="AH40" s="419"/>
      <c r="AI40" s="420"/>
      <c r="AJ40" s="419"/>
      <c r="AK40" s="391"/>
      <c r="AL40" s="392"/>
      <c r="AM40" s="391"/>
      <c r="AN40" s="392"/>
      <c r="AO40" s="391"/>
      <c r="AP40" s="393"/>
      <c r="AQ40" s="399"/>
      <c r="AR40" s="399"/>
      <c r="AS40" s="399"/>
      <c r="AT40" s="399"/>
      <c r="AU40" s="399"/>
      <c r="AV40" s="399"/>
      <c r="AW40" s="402"/>
      <c r="AX40" s="402"/>
      <c r="AY40" s="399"/>
      <c r="AZ40" s="399"/>
    </row>
    <row r="41" spans="1:53" s="42" customFormat="1" ht="14.25" thickTop="1" thickBot="1">
      <c r="A41" s="43"/>
      <c r="S41" s="262">
        <v>12</v>
      </c>
      <c r="T41" s="263"/>
      <c r="U41" s="264">
        <v>11</v>
      </c>
      <c r="V41" s="263"/>
      <c r="W41" s="264">
        <v>10</v>
      </c>
      <c r="X41" s="263"/>
      <c r="Y41" s="264">
        <v>9</v>
      </c>
      <c r="Z41" s="263"/>
      <c r="AA41" s="264">
        <v>8</v>
      </c>
      <c r="AB41" s="263"/>
      <c r="AC41" s="264">
        <v>7</v>
      </c>
      <c r="AD41" s="263"/>
      <c r="AE41" s="264">
        <v>6</v>
      </c>
      <c r="AF41" s="263"/>
      <c r="AG41" s="264">
        <v>5</v>
      </c>
      <c r="AH41" s="263"/>
      <c r="AI41" s="264">
        <v>4</v>
      </c>
      <c r="AJ41" s="263"/>
      <c r="AK41" s="264">
        <v>3</v>
      </c>
      <c r="AL41" s="263"/>
      <c r="AM41" s="264">
        <v>2</v>
      </c>
      <c r="AN41" s="263"/>
      <c r="AO41" s="264">
        <v>1</v>
      </c>
      <c r="AP41" s="335"/>
      <c r="AQ41" s="414"/>
      <c r="AR41" s="414"/>
      <c r="AS41" s="414"/>
      <c r="AT41" s="414"/>
      <c r="AU41" s="414"/>
      <c r="AV41" s="414"/>
      <c r="AW41" s="414"/>
      <c r="AX41" s="414"/>
      <c r="AY41" s="414"/>
      <c r="AZ41" s="414"/>
    </row>
    <row r="42" spans="1:53" ht="13.5" thickTop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101"/>
      <c r="AJ42" s="101"/>
      <c r="AK42" s="102" t="s">
        <v>16</v>
      </c>
      <c r="AL42" s="101"/>
      <c r="AM42" s="101"/>
      <c r="AN42" s="101"/>
      <c r="AO42" s="42"/>
      <c r="AP42" s="42"/>
      <c r="AQ42" s="65"/>
      <c r="AR42" s="42"/>
      <c r="AS42" s="42"/>
      <c r="AT42" s="42"/>
      <c r="AU42" s="42"/>
      <c r="AV42" s="42"/>
      <c r="AW42" s="65"/>
      <c r="AX42" s="42"/>
      <c r="AY42" s="42"/>
      <c r="AZ42" s="42"/>
    </row>
    <row r="43" spans="1:53" ht="13.5" thickBot="1"/>
    <row r="44" spans="1:53" ht="20.25" thickTop="1" thickBot="1">
      <c r="A44" s="41" t="s">
        <v>34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15"/>
      <c r="AR44" s="196" t="s">
        <v>18</v>
      </c>
      <c r="AS44" s="197"/>
      <c r="AT44" s="197"/>
      <c r="AU44" s="197"/>
      <c r="AV44" s="198"/>
      <c r="AW44" s="266"/>
      <c r="AX44" s="267"/>
      <c r="AY44" s="267"/>
      <c r="AZ44" s="267"/>
      <c r="BA44" s="267"/>
    </row>
    <row r="45" spans="1:53" ht="13.5" thickTop="1">
      <c r="A45" s="212" t="s">
        <v>91</v>
      </c>
      <c r="B45" s="213"/>
      <c r="C45" s="214"/>
      <c r="D45" s="268" t="s">
        <v>40</v>
      </c>
      <c r="E45" s="269"/>
      <c r="F45" s="269"/>
      <c r="G45" s="269"/>
      <c r="H45" s="270"/>
      <c r="I45" s="218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2"/>
      <c r="X45" s="47" t="s">
        <v>11</v>
      </c>
      <c r="Y45" s="268" t="s">
        <v>41</v>
      </c>
      <c r="Z45" s="269"/>
      <c r="AA45" s="269"/>
      <c r="AB45" s="269"/>
      <c r="AC45" s="270"/>
      <c r="AD45" s="218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21"/>
      <c r="AR45" s="276"/>
      <c r="AS45" s="277"/>
      <c r="AT45" s="48" t="s">
        <v>11</v>
      </c>
      <c r="AU45" s="277"/>
      <c r="AV45" s="278"/>
      <c r="AW45" s="250"/>
      <c r="AX45" s="251"/>
      <c r="AY45" s="49"/>
      <c r="AZ45" s="251"/>
      <c r="BA45" s="251"/>
    </row>
    <row r="46" spans="1:53">
      <c r="A46" s="238" t="s">
        <v>92</v>
      </c>
      <c r="B46" s="239"/>
      <c r="C46" s="240"/>
      <c r="D46" s="241" t="s">
        <v>42</v>
      </c>
      <c r="E46" s="242"/>
      <c r="F46" s="242"/>
      <c r="G46" s="242"/>
      <c r="H46" s="243"/>
      <c r="I46" s="244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60"/>
      <c r="X46" s="4" t="s">
        <v>11</v>
      </c>
      <c r="Y46" s="241" t="s">
        <v>43</v>
      </c>
      <c r="Z46" s="242"/>
      <c r="AA46" s="242"/>
      <c r="AB46" s="242"/>
      <c r="AC46" s="243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61"/>
      <c r="AR46" s="247"/>
      <c r="AS46" s="248"/>
      <c r="AT46" s="5" t="s">
        <v>11</v>
      </c>
      <c r="AU46" s="248"/>
      <c r="AV46" s="249"/>
      <c r="AW46" s="250"/>
      <c r="AX46" s="251"/>
      <c r="AY46" s="49"/>
      <c r="AZ46" s="251"/>
      <c r="BA46" s="251"/>
    </row>
    <row r="47" spans="1:53">
      <c r="A47" s="238" t="s">
        <v>93</v>
      </c>
      <c r="B47" s="239"/>
      <c r="C47" s="240"/>
      <c r="D47" s="241" t="s">
        <v>44</v>
      </c>
      <c r="E47" s="242"/>
      <c r="F47" s="242"/>
      <c r="G47" s="242"/>
      <c r="H47" s="243"/>
      <c r="I47" s="244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6"/>
      <c r="X47" s="6" t="s">
        <v>11</v>
      </c>
      <c r="Y47" s="241" t="s">
        <v>45</v>
      </c>
      <c r="Z47" s="242"/>
      <c r="AA47" s="242"/>
      <c r="AB47" s="242"/>
      <c r="AC47" s="243"/>
      <c r="AD47" s="10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  <c r="AR47" s="247"/>
      <c r="AS47" s="248"/>
      <c r="AT47" s="5" t="s">
        <v>11</v>
      </c>
      <c r="AU47" s="248"/>
      <c r="AV47" s="249"/>
      <c r="AW47" s="250"/>
      <c r="AX47" s="251"/>
      <c r="AY47" s="49"/>
      <c r="AZ47" s="251"/>
      <c r="BA47" s="251"/>
    </row>
    <row r="48" spans="1:53" ht="13.5" thickBot="1">
      <c r="A48" s="199" t="s">
        <v>94</v>
      </c>
      <c r="B48" s="200"/>
      <c r="C48" s="201"/>
      <c r="D48" s="202" t="s">
        <v>46</v>
      </c>
      <c r="E48" s="252"/>
      <c r="F48" s="252"/>
      <c r="G48" s="252"/>
      <c r="H48" s="253"/>
      <c r="I48" s="205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5"/>
      <c r="X48" s="50" t="s">
        <v>11</v>
      </c>
      <c r="Y48" s="202" t="s">
        <v>47</v>
      </c>
      <c r="Z48" s="252"/>
      <c r="AA48" s="252"/>
      <c r="AB48" s="252"/>
      <c r="AC48" s="253"/>
      <c r="AD48" s="9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4"/>
      <c r="AR48" s="256"/>
      <c r="AS48" s="257"/>
      <c r="AT48" s="51" t="s">
        <v>11</v>
      </c>
      <c r="AU48" s="257"/>
      <c r="AV48" s="258"/>
      <c r="AW48" s="250"/>
      <c r="AX48" s="251"/>
      <c r="AY48" s="49"/>
      <c r="AZ48" s="251"/>
      <c r="BA48" s="251"/>
    </row>
    <row r="49" spans="1:54" ht="14.25" thickTop="1" thickBot="1"/>
    <row r="50" spans="1:54" s="42" customFormat="1" ht="20.25" thickTop="1" thickBot="1">
      <c r="A50" s="45" t="s">
        <v>17</v>
      </c>
      <c r="AR50" s="196" t="s">
        <v>18</v>
      </c>
      <c r="AS50" s="197"/>
      <c r="AT50" s="197"/>
      <c r="AU50" s="197"/>
      <c r="AV50" s="198"/>
      <c r="AW50" s="196" t="s">
        <v>19</v>
      </c>
      <c r="AX50" s="197"/>
      <c r="AY50" s="197"/>
      <c r="AZ50" s="197"/>
      <c r="BA50" s="198"/>
      <c r="BB50" s="138"/>
    </row>
    <row r="51" spans="1:54" s="42" customFormat="1" ht="13.5" thickTop="1">
      <c r="A51" s="212" t="s">
        <v>95</v>
      </c>
      <c r="B51" s="213"/>
      <c r="C51" s="214"/>
      <c r="D51" s="215" t="s">
        <v>98</v>
      </c>
      <c r="E51" s="216"/>
      <c r="F51" s="216"/>
      <c r="G51" s="216"/>
      <c r="H51" s="217"/>
      <c r="I51" s="218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20"/>
      <c r="X51" s="47" t="s">
        <v>11</v>
      </c>
      <c r="Y51" s="215" t="s">
        <v>100</v>
      </c>
      <c r="Z51" s="216"/>
      <c r="AA51" s="216"/>
      <c r="AB51" s="216"/>
      <c r="AC51" s="217"/>
      <c r="AD51" s="218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21"/>
      <c r="AR51" s="222"/>
      <c r="AS51" s="223"/>
      <c r="AT51" s="48" t="s">
        <v>11</v>
      </c>
      <c r="AU51" s="223"/>
      <c r="AV51" s="224"/>
      <c r="AW51" s="222"/>
      <c r="AX51" s="223"/>
      <c r="AY51" s="48" t="s">
        <v>11</v>
      </c>
      <c r="AZ51" s="223"/>
      <c r="BA51" s="224"/>
      <c r="BB51" s="125"/>
    </row>
    <row r="52" spans="1:54" s="42" customFormat="1" ht="13.5" thickBot="1">
      <c r="A52" s="199" t="s">
        <v>96</v>
      </c>
      <c r="B52" s="200"/>
      <c r="C52" s="201"/>
      <c r="D52" s="202" t="s">
        <v>99</v>
      </c>
      <c r="E52" s="203"/>
      <c r="F52" s="203"/>
      <c r="G52" s="203"/>
      <c r="H52" s="204"/>
      <c r="I52" s="205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7"/>
      <c r="X52" s="50" t="s">
        <v>11</v>
      </c>
      <c r="Y52" s="202" t="s">
        <v>101</v>
      </c>
      <c r="Z52" s="203"/>
      <c r="AA52" s="203"/>
      <c r="AB52" s="203"/>
      <c r="AC52" s="204"/>
      <c r="AD52" s="205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8"/>
      <c r="AR52" s="209"/>
      <c r="AS52" s="210"/>
      <c r="AT52" s="51" t="s">
        <v>11</v>
      </c>
      <c r="AU52" s="210"/>
      <c r="AV52" s="211"/>
      <c r="AW52" s="209"/>
      <c r="AX52" s="210"/>
      <c r="AY52" s="51" t="s">
        <v>11</v>
      </c>
      <c r="AZ52" s="210"/>
      <c r="BA52" s="211"/>
      <c r="BB52" s="125"/>
    </row>
    <row r="53" spans="1:54" s="42" customFormat="1" ht="14.25" thickTop="1" thickBot="1">
      <c r="AJ53" s="57"/>
      <c r="AK53" s="57"/>
      <c r="AL53" s="57"/>
      <c r="AM53" s="57"/>
      <c r="AN53" s="57"/>
      <c r="AO53" s="57"/>
      <c r="AP53" s="57"/>
      <c r="AQ53" s="57"/>
      <c r="AR53" s="58"/>
      <c r="AS53" s="57"/>
      <c r="AT53" s="63"/>
      <c r="AU53" s="58"/>
      <c r="AV53" s="57"/>
      <c r="AW53" s="58"/>
      <c r="AX53" s="57"/>
      <c r="AY53" s="63"/>
      <c r="AZ53" s="58"/>
      <c r="BA53" s="57"/>
      <c r="BB53" s="49"/>
    </row>
    <row r="54" spans="1:54" ht="20.25" thickTop="1" thickBot="1">
      <c r="A54" s="45" t="s">
        <v>24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196" t="s">
        <v>18</v>
      </c>
      <c r="AS54" s="197"/>
      <c r="AT54" s="197"/>
      <c r="AU54" s="197"/>
      <c r="AV54" s="198"/>
      <c r="AW54" s="196" t="s">
        <v>19</v>
      </c>
      <c r="AX54" s="197"/>
      <c r="AY54" s="197"/>
      <c r="AZ54" s="197"/>
      <c r="BA54" s="198"/>
    </row>
    <row r="55" spans="1:54" ht="14.25" thickTop="1" thickBot="1">
      <c r="A55" s="225" t="s">
        <v>97</v>
      </c>
      <c r="B55" s="226"/>
      <c r="C55" s="227"/>
      <c r="D55" s="228" t="s">
        <v>102</v>
      </c>
      <c r="E55" s="229"/>
      <c r="F55" s="229"/>
      <c r="G55" s="229"/>
      <c r="H55" s="230"/>
      <c r="I55" s="231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3"/>
      <c r="X55" s="52" t="s">
        <v>11</v>
      </c>
      <c r="Y55" s="228" t="s">
        <v>103</v>
      </c>
      <c r="Z55" s="229"/>
      <c r="AA55" s="229"/>
      <c r="AB55" s="229"/>
      <c r="AC55" s="230"/>
      <c r="AD55" s="231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4"/>
      <c r="AR55" s="235"/>
      <c r="AS55" s="236"/>
      <c r="AT55" s="53" t="s">
        <v>11</v>
      </c>
      <c r="AU55" s="236"/>
      <c r="AV55" s="237"/>
      <c r="AW55" s="235"/>
      <c r="AX55" s="236"/>
      <c r="AY55" s="53" t="s">
        <v>11</v>
      </c>
      <c r="AZ55" s="236"/>
      <c r="BA55" s="237"/>
    </row>
    <row r="56" spans="1:54" ht="13.5" thickTop="1"/>
  </sheetData>
  <sortState ref="B28:R32">
    <sortCondition ref="B28"/>
  </sortState>
  <mergeCells count="473">
    <mergeCell ref="A1:BB1"/>
    <mergeCell ref="A2:BB2"/>
    <mergeCell ref="A3:BB3"/>
    <mergeCell ref="A4:BB4"/>
    <mergeCell ref="A5:BB5"/>
    <mergeCell ref="A7:BA7"/>
    <mergeCell ref="A10:R10"/>
    <mergeCell ref="AR10:AS10"/>
    <mergeCell ref="AT10:AU10"/>
    <mergeCell ref="AV10:AW10"/>
    <mergeCell ref="AY10:AZ10"/>
    <mergeCell ref="B11:R11"/>
    <mergeCell ref="X11:Y11"/>
    <mergeCell ref="AA11:AB11"/>
    <mergeCell ref="AC11:AD11"/>
    <mergeCell ref="AF11:AG11"/>
    <mergeCell ref="AV11:AW11"/>
    <mergeCell ref="AY11:AZ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H11:AI11"/>
    <mergeCell ref="AK11:AL11"/>
    <mergeCell ref="AM11:AN11"/>
    <mergeCell ref="AP11:AQ11"/>
    <mergeCell ref="AR11:AS11"/>
    <mergeCell ref="AT11:AU11"/>
    <mergeCell ref="AP12:AQ12"/>
    <mergeCell ref="AR12:AS12"/>
    <mergeCell ref="AT12:AU12"/>
    <mergeCell ref="AV12:AW12"/>
    <mergeCell ref="AY12:AZ12"/>
    <mergeCell ref="B13:R13"/>
    <mergeCell ref="S13:T13"/>
    <mergeCell ref="V13:W13"/>
    <mergeCell ref="X13:Y13"/>
    <mergeCell ref="AA13:AB13"/>
    <mergeCell ref="AV13:AW13"/>
    <mergeCell ref="AY13:AZ13"/>
    <mergeCell ref="AP13:AQ13"/>
    <mergeCell ref="AR13:AS13"/>
    <mergeCell ref="AT13:AU13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H13:AI13"/>
    <mergeCell ref="AK13:AL13"/>
    <mergeCell ref="AM13:AN13"/>
    <mergeCell ref="AY16:AZ16"/>
    <mergeCell ref="AC15:AD15"/>
    <mergeCell ref="AF15:AG15"/>
    <mergeCell ref="AH15:AI15"/>
    <mergeCell ref="AK15:AL15"/>
    <mergeCell ref="AR15:AS15"/>
    <mergeCell ref="AT15:AU15"/>
    <mergeCell ref="AP14:AQ14"/>
    <mergeCell ref="AR14:AS14"/>
    <mergeCell ref="AT14:AU14"/>
    <mergeCell ref="AV14:AW14"/>
    <mergeCell ref="AY14:AZ14"/>
    <mergeCell ref="AY15:AZ15"/>
    <mergeCell ref="S17:AD17"/>
    <mergeCell ref="A18:R18"/>
    <mergeCell ref="S18:T18"/>
    <mergeCell ref="U18:V18"/>
    <mergeCell ref="W18:X18"/>
    <mergeCell ref="Y18:Z18"/>
    <mergeCell ref="AA18:AB18"/>
    <mergeCell ref="AC18:AD18"/>
    <mergeCell ref="AV15:AW15"/>
    <mergeCell ref="AQ18:AR18"/>
    <mergeCell ref="AS18:AT18"/>
    <mergeCell ref="AU18:AV18"/>
    <mergeCell ref="AW18:AX18"/>
    <mergeCell ref="AM16:AQ16"/>
    <mergeCell ref="AR16:AS16"/>
    <mergeCell ref="AT16:AU16"/>
    <mergeCell ref="B15:R15"/>
    <mergeCell ref="S15:T15"/>
    <mergeCell ref="V15:W15"/>
    <mergeCell ref="X15:Y15"/>
    <mergeCell ref="AA15:AB15"/>
    <mergeCell ref="AY18:AZ18"/>
    <mergeCell ref="B19:R19"/>
    <mergeCell ref="S19:T19"/>
    <mergeCell ref="U19:V19"/>
    <mergeCell ref="W19:X19"/>
    <mergeCell ref="Y19:Z19"/>
    <mergeCell ref="AE18:AF18"/>
    <mergeCell ref="AG18:AH18"/>
    <mergeCell ref="AI18:AJ18"/>
    <mergeCell ref="AK18:AL18"/>
    <mergeCell ref="AM18:AN18"/>
    <mergeCell ref="AO18:AP18"/>
    <mergeCell ref="AY19:AZ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K19:AL19"/>
    <mergeCell ref="AU20:AV20"/>
    <mergeCell ref="AW20:AX20"/>
    <mergeCell ref="AY20:AZ20"/>
    <mergeCell ref="B21:R21"/>
    <mergeCell ref="S21:T21"/>
    <mergeCell ref="U21:V21"/>
    <mergeCell ref="W21:X21"/>
    <mergeCell ref="Y21:Z21"/>
    <mergeCell ref="AA21:AB21"/>
    <mergeCell ref="AC21:AD21"/>
    <mergeCell ref="AI20:AJ20"/>
    <mergeCell ref="AK20:AL20"/>
    <mergeCell ref="AM20:AN20"/>
    <mergeCell ref="AO20:AP20"/>
    <mergeCell ref="AQ20:AR20"/>
    <mergeCell ref="AS20:AT20"/>
    <mergeCell ref="AQ21:AR21"/>
    <mergeCell ref="AS21:AT21"/>
    <mergeCell ref="AU21:AV21"/>
    <mergeCell ref="AW21:AX21"/>
    <mergeCell ref="AY21:AZ21"/>
    <mergeCell ref="AM21:AN21"/>
    <mergeCell ref="AO21:AP21"/>
    <mergeCell ref="B22:R22"/>
    <mergeCell ref="S22:T22"/>
    <mergeCell ref="U22:V22"/>
    <mergeCell ref="W22:X22"/>
    <mergeCell ref="Y22:Z22"/>
    <mergeCell ref="AE21:AF21"/>
    <mergeCell ref="AG21:AH21"/>
    <mergeCell ref="AI21:AJ21"/>
    <mergeCell ref="AK21:AL21"/>
    <mergeCell ref="AY22:AZ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U23:AV23"/>
    <mergeCell ref="AW23:AX23"/>
    <mergeCell ref="AY23:AZ23"/>
    <mergeCell ref="S24:T24"/>
    <mergeCell ref="U24:V24"/>
    <mergeCell ref="W24:X24"/>
    <mergeCell ref="Y24:Z24"/>
    <mergeCell ref="AA24:AB24"/>
    <mergeCell ref="AC24:AD24"/>
    <mergeCell ref="AE24:AF24"/>
    <mergeCell ref="AI23:AJ23"/>
    <mergeCell ref="AK23:AL23"/>
    <mergeCell ref="AM23:AN23"/>
    <mergeCell ref="AO23:AP23"/>
    <mergeCell ref="AQ23:AR23"/>
    <mergeCell ref="AS23:AT23"/>
    <mergeCell ref="AS24:AT24"/>
    <mergeCell ref="AU24:AV24"/>
    <mergeCell ref="AW24:AX24"/>
    <mergeCell ref="AY24:AZ24"/>
    <mergeCell ref="AG24:AH24"/>
    <mergeCell ref="AI24:AJ24"/>
    <mergeCell ref="AK24:AL24"/>
    <mergeCell ref="AM24:AN24"/>
    <mergeCell ref="AO24:AP24"/>
    <mergeCell ref="AQ24:AR24"/>
    <mergeCell ref="AY29:AZ29"/>
    <mergeCell ref="AC31:AD31"/>
    <mergeCell ref="A27:R27"/>
    <mergeCell ref="AR27:AS27"/>
    <mergeCell ref="AT27:AU27"/>
    <mergeCell ref="AV27:AW27"/>
    <mergeCell ref="AY27:AZ27"/>
    <mergeCell ref="B28:R28"/>
    <mergeCell ref="X28:Y28"/>
    <mergeCell ref="AR29:AS29"/>
    <mergeCell ref="AH29:AI29"/>
    <mergeCell ref="AK29:AL29"/>
    <mergeCell ref="AM29:AN29"/>
    <mergeCell ref="AP29:AQ29"/>
    <mergeCell ref="AP28:AQ28"/>
    <mergeCell ref="AR28:AS28"/>
    <mergeCell ref="AT28:AU28"/>
    <mergeCell ref="AV28:AW28"/>
    <mergeCell ref="AY28:AZ28"/>
    <mergeCell ref="B29:R29"/>
    <mergeCell ref="S29:T29"/>
    <mergeCell ref="V29:W29"/>
    <mergeCell ref="AC29:AD29"/>
    <mergeCell ref="AF29:AG29"/>
    <mergeCell ref="AP31:AQ31"/>
    <mergeCell ref="AA28:AB28"/>
    <mergeCell ref="AC28:AD28"/>
    <mergeCell ref="AF28:AG28"/>
    <mergeCell ref="AH28:AI28"/>
    <mergeCell ref="AK28:AL28"/>
    <mergeCell ref="AM28:AN28"/>
    <mergeCell ref="AV31:AW31"/>
    <mergeCell ref="B31:R31"/>
    <mergeCell ref="S31:T31"/>
    <mergeCell ref="V31:W31"/>
    <mergeCell ref="X31:Y31"/>
    <mergeCell ref="AA31:AB31"/>
    <mergeCell ref="AT29:AU29"/>
    <mergeCell ref="AV29:AW29"/>
    <mergeCell ref="B30:R30"/>
    <mergeCell ref="S30:T30"/>
    <mergeCell ref="V30:W30"/>
    <mergeCell ref="X30:Y30"/>
    <mergeCell ref="AA30:AB30"/>
    <mergeCell ref="AH30:AI30"/>
    <mergeCell ref="AK30:AL30"/>
    <mergeCell ref="AM30:AN30"/>
    <mergeCell ref="AP30:AQ30"/>
    <mergeCell ref="AY32:AZ32"/>
    <mergeCell ref="AY33:AZ33"/>
    <mergeCell ref="AV32:AW32"/>
    <mergeCell ref="AY31:AZ31"/>
    <mergeCell ref="S34:AD34"/>
    <mergeCell ref="A35:R35"/>
    <mergeCell ref="S35:T35"/>
    <mergeCell ref="U35:V35"/>
    <mergeCell ref="W35:X35"/>
    <mergeCell ref="Y35:Z35"/>
    <mergeCell ref="AA35:AB35"/>
    <mergeCell ref="AC35:AD35"/>
    <mergeCell ref="AK32:AL32"/>
    <mergeCell ref="B32:R32"/>
    <mergeCell ref="S32:T32"/>
    <mergeCell ref="V32:W32"/>
    <mergeCell ref="X32:Y32"/>
    <mergeCell ref="AA32:AB32"/>
    <mergeCell ref="AC32:AD32"/>
    <mergeCell ref="AF32:AG32"/>
    <mergeCell ref="AH32:AI32"/>
    <mergeCell ref="AF31:AG31"/>
    <mergeCell ref="AR31:AS31"/>
    <mergeCell ref="AM31:AN31"/>
    <mergeCell ref="AQ35:AR35"/>
    <mergeCell ref="AS35:AT35"/>
    <mergeCell ref="AU35:AV35"/>
    <mergeCell ref="AW35:AX35"/>
    <mergeCell ref="AY35:AZ35"/>
    <mergeCell ref="B36:R36"/>
    <mergeCell ref="S36:T36"/>
    <mergeCell ref="U36:V36"/>
    <mergeCell ref="W36:X36"/>
    <mergeCell ref="Y36:Z36"/>
    <mergeCell ref="AE35:AF35"/>
    <mergeCell ref="AG35:AH35"/>
    <mergeCell ref="AI35:AJ35"/>
    <mergeCell ref="AK35:AL35"/>
    <mergeCell ref="AM35:AN35"/>
    <mergeCell ref="AO35:AP35"/>
    <mergeCell ref="AY36:AZ36"/>
    <mergeCell ref="AM36:AN36"/>
    <mergeCell ref="AO36:AP36"/>
    <mergeCell ref="AQ36:AR36"/>
    <mergeCell ref="AS36:AT36"/>
    <mergeCell ref="AU36:AV36"/>
    <mergeCell ref="AW36:AX36"/>
    <mergeCell ref="AA36:AB36"/>
    <mergeCell ref="B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W38:AX38"/>
    <mergeCell ref="AY38:AZ38"/>
    <mergeCell ref="AI38:AJ38"/>
    <mergeCell ref="AK38:AL38"/>
    <mergeCell ref="AM38:AN38"/>
    <mergeCell ref="AO38:AP38"/>
    <mergeCell ref="AQ38:AR38"/>
    <mergeCell ref="AS38:AT38"/>
    <mergeCell ref="AY37:AZ37"/>
    <mergeCell ref="AS39:AT39"/>
    <mergeCell ref="AU39:AV39"/>
    <mergeCell ref="AA39:AB39"/>
    <mergeCell ref="AC39:AD39"/>
    <mergeCell ref="AC36:AD36"/>
    <mergeCell ref="AE36:AF36"/>
    <mergeCell ref="AG36:AH36"/>
    <mergeCell ref="AI36:AJ36"/>
    <mergeCell ref="AK36:AL36"/>
    <mergeCell ref="AU38:AV38"/>
    <mergeCell ref="B39:R39"/>
    <mergeCell ref="S39:T39"/>
    <mergeCell ref="U39:V39"/>
    <mergeCell ref="W39:X39"/>
    <mergeCell ref="Y39:Z39"/>
    <mergeCell ref="AE39:AF39"/>
    <mergeCell ref="AG39:AH39"/>
    <mergeCell ref="AM39:AN39"/>
    <mergeCell ref="AO39:AP39"/>
    <mergeCell ref="AY41:AZ41"/>
    <mergeCell ref="B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E41:AF41"/>
    <mergeCell ref="AI40:AJ40"/>
    <mergeCell ref="AK40:AL40"/>
    <mergeCell ref="AM40:AN40"/>
    <mergeCell ref="AO40:AP40"/>
    <mergeCell ref="AQ40:AR40"/>
    <mergeCell ref="AS40:AT40"/>
    <mergeCell ref="AS41:AT41"/>
    <mergeCell ref="AU41:AV41"/>
    <mergeCell ref="AW40:AX40"/>
    <mergeCell ref="AY40:AZ40"/>
    <mergeCell ref="A45:C45"/>
    <mergeCell ref="D45:H45"/>
    <mergeCell ref="I45:W45"/>
    <mergeCell ref="Y45:AC45"/>
    <mergeCell ref="AD45:AQ45"/>
    <mergeCell ref="AR45:AS45"/>
    <mergeCell ref="AR44:AV44"/>
    <mergeCell ref="AW44:BA44"/>
    <mergeCell ref="AG41:AH41"/>
    <mergeCell ref="AI41:AJ41"/>
    <mergeCell ref="AK41:AL41"/>
    <mergeCell ref="AM41:AN41"/>
    <mergeCell ref="AO41:AP41"/>
    <mergeCell ref="AQ41:AR41"/>
    <mergeCell ref="AU45:AV45"/>
    <mergeCell ref="AW45:AX45"/>
    <mergeCell ref="AZ45:BA45"/>
    <mergeCell ref="AW41:AX41"/>
    <mergeCell ref="S41:T41"/>
    <mergeCell ref="U41:V41"/>
    <mergeCell ref="W41:X41"/>
    <mergeCell ref="Y41:Z41"/>
    <mergeCell ref="AA41:AB41"/>
    <mergeCell ref="AC41:AD41"/>
    <mergeCell ref="AW46:AX46"/>
    <mergeCell ref="AZ46:BA46"/>
    <mergeCell ref="A47:C47"/>
    <mergeCell ref="D47:H47"/>
    <mergeCell ref="I47:W47"/>
    <mergeCell ref="Y47:AC47"/>
    <mergeCell ref="AR47:AS47"/>
    <mergeCell ref="AU47:AV47"/>
    <mergeCell ref="AW47:AX47"/>
    <mergeCell ref="AZ47:BA47"/>
    <mergeCell ref="A46:C46"/>
    <mergeCell ref="D46:H46"/>
    <mergeCell ref="I46:W46"/>
    <mergeCell ref="Y46:AC46"/>
    <mergeCell ref="AD46:AQ46"/>
    <mergeCell ref="AR46:AS46"/>
    <mergeCell ref="AU46:AV46"/>
    <mergeCell ref="AW48:AX48"/>
    <mergeCell ref="AZ48:BA48"/>
    <mergeCell ref="AR50:AV50"/>
    <mergeCell ref="AW50:BA50"/>
    <mergeCell ref="A51:C51"/>
    <mergeCell ref="D51:H51"/>
    <mergeCell ref="I51:W51"/>
    <mergeCell ref="Y51:AC51"/>
    <mergeCell ref="AD51:AQ51"/>
    <mergeCell ref="AR51:AS51"/>
    <mergeCell ref="A48:C48"/>
    <mergeCell ref="D48:H48"/>
    <mergeCell ref="I48:W48"/>
    <mergeCell ref="Y48:AC48"/>
    <mergeCell ref="AR48:AS48"/>
    <mergeCell ref="AU48:AV48"/>
    <mergeCell ref="AU51:AV51"/>
    <mergeCell ref="AW51:AX51"/>
    <mergeCell ref="AZ51:BA51"/>
    <mergeCell ref="AZ55:BA55"/>
    <mergeCell ref="AW52:AX52"/>
    <mergeCell ref="AZ52:BA52"/>
    <mergeCell ref="AR54:AV54"/>
    <mergeCell ref="AW54:BA54"/>
    <mergeCell ref="A55:C55"/>
    <mergeCell ref="D55:H55"/>
    <mergeCell ref="I55:W55"/>
    <mergeCell ref="Y55:AC55"/>
    <mergeCell ref="AD55:AQ55"/>
    <mergeCell ref="AR55:AS55"/>
    <mergeCell ref="A52:C52"/>
    <mergeCell ref="D52:H52"/>
    <mergeCell ref="I52:W52"/>
    <mergeCell ref="Y52:AC52"/>
    <mergeCell ref="AD52:AQ52"/>
    <mergeCell ref="AR52:AS52"/>
    <mergeCell ref="AU52:AV52"/>
    <mergeCell ref="AU55:AV55"/>
    <mergeCell ref="AW55:AX55"/>
    <mergeCell ref="B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Y30:AZ30"/>
    <mergeCell ref="AR30:AS30"/>
    <mergeCell ref="AI39:AJ39"/>
    <mergeCell ref="AK39:AL39"/>
    <mergeCell ref="AU40:AV40"/>
    <mergeCell ref="AV30:AW30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T30:AU30"/>
    <mergeCell ref="AT31:AU31"/>
    <mergeCell ref="AR32:AS32"/>
    <mergeCell ref="AT32:AU32"/>
    <mergeCell ref="AM33:AQ33"/>
    <mergeCell ref="AR33:AS33"/>
    <mergeCell ref="AT33:AU33"/>
    <mergeCell ref="AW39:AX39"/>
    <mergeCell ref="AY39:AZ39"/>
    <mergeCell ref="AQ39:AR39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B56"/>
  <sheetViews>
    <sheetView showGridLines="0" workbookViewId="0">
      <selection activeCell="BE15" sqref="BE15"/>
    </sheetView>
  </sheetViews>
  <sheetFormatPr defaultRowHeight="12.75"/>
  <cols>
    <col min="1" max="1" width="3" customWidth="1"/>
    <col min="2" max="53" width="1.7109375" customWidth="1"/>
  </cols>
  <sheetData>
    <row r="1" spans="1:53" ht="19.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</row>
    <row r="2" spans="1:53">
      <c r="A2" s="364" t="s">
        <v>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</row>
    <row r="3" spans="1:53">
      <c r="A3" s="365" t="s">
        <v>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</row>
    <row r="4" spans="1:53">
      <c r="A4" s="365" t="s">
        <v>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</row>
    <row r="5" spans="1:53">
      <c r="A5" s="366" t="s">
        <v>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</row>
    <row r="6" spans="1:5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22.5">
      <c r="A7" s="367" t="s">
        <v>87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</row>
    <row r="8" spans="1:53" ht="23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3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</row>
    <row r="9" spans="1:53" ht="24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 t="s">
        <v>65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</row>
    <row r="10" spans="1:53" s="42" customFormat="1" ht="14.25" thickTop="1" thickBot="1">
      <c r="A10" s="196" t="s">
        <v>38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8"/>
      <c r="S10" s="82">
        <v>1</v>
      </c>
      <c r="T10" s="83"/>
      <c r="U10" s="83"/>
      <c r="V10" s="83"/>
      <c r="W10" s="83"/>
      <c r="X10" s="84">
        <v>2</v>
      </c>
      <c r="Y10" s="83"/>
      <c r="Z10" s="83"/>
      <c r="AA10" s="83"/>
      <c r="AB10" s="83"/>
      <c r="AC10" s="84">
        <v>3</v>
      </c>
      <c r="AD10" s="83"/>
      <c r="AE10" s="83"/>
      <c r="AF10" s="83"/>
      <c r="AG10" s="83"/>
      <c r="AH10" s="84">
        <v>4</v>
      </c>
      <c r="AI10" s="83"/>
      <c r="AJ10" s="83"/>
      <c r="AK10" s="83"/>
      <c r="AL10" s="83"/>
      <c r="AM10" s="84">
        <v>5</v>
      </c>
      <c r="AN10" s="83"/>
      <c r="AO10" s="83"/>
      <c r="AP10" s="83"/>
      <c r="AQ10" s="92"/>
      <c r="AR10" s="476" t="s">
        <v>8</v>
      </c>
      <c r="AS10" s="477"/>
      <c r="AT10" s="476" t="s">
        <v>9</v>
      </c>
      <c r="AU10" s="477"/>
      <c r="AV10" s="476" t="s">
        <v>10</v>
      </c>
      <c r="AW10" s="477"/>
      <c r="AX10" s="123"/>
      <c r="AY10" s="428"/>
      <c r="AZ10" s="428"/>
    </row>
    <row r="11" spans="1:53" s="42" customFormat="1" ht="13.5" thickTop="1">
      <c r="A11" s="55">
        <v>1</v>
      </c>
      <c r="B11" s="493" t="s">
        <v>76</v>
      </c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5"/>
      <c r="S11" s="93"/>
      <c r="T11" s="94"/>
      <c r="U11" s="94"/>
      <c r="V11" s="94"/>
      <c r="W11" s="94"/>
      <c r="X11" s="501"/>
      <c r="Y11" s="502"/>
      <c r="Z11" s="74" t="s">
        <v>11</v>
      </c>
      <c r="AA11" s="465"/>
      <c r="AB11" s="503"/>
      <c r="AC11" s="461">
        <v>0</v>
      </c>
      <c r="AD11" s="462"/>
      <c r="AE11" s="167" t="s">
        <v>11</v>
      </c>
      <c r="AF11" s="462">
        <v>2</v>
      </c>
      <c r="AG11" s="463"/>
      <c r="AH11" s="461">
        <v>0</v>
      </c>
      <c r="AI11" s="462"/>
      <c r="AJ11" s="167" t="s">
        <v>11</v>
      </c>
      <c r="AK11" s="462">
        <v>1</v>
      </c>
      <c r="AL11" s="463"/>
      <c r="AM11" s="458">
        <v>1</v>
      </c>
      <c r="AN11" s="459"/>
      <c r="AO11" s="165" t="s">
        <v>11</v>
      </c>
      <c r="AP11" s="459">
        <v>0</v>
      </c>
      <c r="AQ11" s="509"/>
      <c r="AR11" s="484">
        <f>SUM(D11+I11+N11+S11+X11+AC11+AH11+AM11)</f>
        <v>1</v>
      </c>
      <c r="AS11" s="485"/>
      <c r="AT11" s="484">
        <f>SUM(G11+L11+Q11+V11+AA11+AF11+AK11+AP11)</f>
        <v>3</v>
      </c>
      <c r="AU11" s="485"/>
      <c r="AV11" s="486">
        <v>3</v>
      </c>
      <c r="AW11" s="487"/>
      <c r="AX11" s="124"/>
      <c r="AY11" s="394"/>
      <c r="AZ11" s="394"/>
    </row>
    <row r="12" spans="1:53" s="42" customFormat="1">
      <c r="A12" s="56">
        <v>2</v>
      </c>
      <c r="B12" s="421" t="s">
        <v>130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3"/>
      <c r="S12" s="504"/>
      <c r="T12" s="473"/>
      <c r="U12" s="90" t="s">
        <v>11</v>
      </c>
      <c r="V12" s="473"/>
      <c r="W12" s="474"/>
      <c r="X12" s="60"/>
      <c r="Y12" s="61"/>
      <c r="Z12" s="61"/>
      <c r="AA12" s="61"/>
      <c r="AB12" s="61"/>
      <c r="AC12" s="480"/>
      <c r="AD12" s="481"/>
      <c r="AE12" s="90" t="s">
        <v>11</v>
      </c>
      <c r="AF12" s="481"/>
      <c r="AG12" s="491"/>
      <c r="AH12" s="468"/>
      <c r="AI12" s="451"/>
      <c r="AJ12" s="90" t="s">
        <v>11</v>
      </c>
      <c r="AK12" s="451"/>
      <c r="AL12" s="452"/>
      <c r="AM12" s="472">
        <v>4</v>
      </c>
      <c r="AN12" s="473"/>
      <c r="AO12" s="121" t="s">
        <v>11</v>
      </c>
      <c r="AP12" s="473">
        <v>3</v>
      </c>
      <c r="AQ12" s="475"/>
      <c r="AR12" s="395">
        <f>SUM(D12+I12+N12+S12+X12+AC12+AH12+AM12)</f>
        <v>4</v>
      </c>
      <c r="AS12" s="396"/>
      <c r="AT12" s="395">
        <f>SUM(G12+L12+Q12+V12+AA12+AF12+AK12+AP12)</f>
        <v>3</v>
      </c>
      <c r="AU12" s="396"/>
      <c r="AV12" s="400">
        <v>3</v>
      </c>
      <c r="AW12" s="401"/>
      <c r="AX12" s="124"/>
      <c r="AY12" s="394"/>
      <c r="AZ12" s="394"/>
    </row>
    <row r="13" spans="1:53" s="42" customFormat="1">
      <c r="A13" s="56">
        <v>3</v>
      </c>
      <c r="B13" s="421" t="s">
        <v>131</v>
      </c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3"/>
      <c r="S13" s="466">
        <v>2</v>
      </c>
      <c r="T13" s="454"/>
      <c r="U13" s="121" t="s">
        <v>11</v>
      </c>
      <c r="V13" s="454">
        <v>0</v>
      </c>
      <c r="W13" s="467"/>
      <c r="X13" s="472"/>
      <c r="Y13" s="473"/>
      <c r="Z13" s="90" t="s">
        <v>11</v>
      </c>
      <c r="AA13" s="473"/>
      <c r="AB13" s="474"/>
      <c r="AC13" s="60"/>
      <c r="AD13" s="61"/>
      <c r="AE13" s="61"/>
      <c r="AF13" s="61"/>
      <c r="AG13" s="61"/>
      <c r="AH13" s="468"/>
      <c r="AI13" s="451"/>
      <c r="AJ13" s="90" t="s">
        <v>11</v>
      </c>
      <c r="AK13" s="451"/>
      <c r="AL13" s="452"/>
      <c r="AM13" s="472"/>
      <c r="AN13" s="473"/>
      <c r="AO13" s="90" t="s">
        <v>11</v>
      </c>
      <c r="AP13" s="473"/>
      <c r="AQ13" s="475"/>
      <c r="AR13" s="395">
        <f>SUM(D13+I13+N13+S13+X13+AC13+AH13+AM13)</f>
        <v>2</v>
      </c>
      <c r="AS13" s="396"/>
      <c r="AT13" s="395">
        <f>SUM(G13+L13+Q13+V13+AA13+AF13+AK13+AP13)</f>
        <v>0</v>
      </c>
      <c r="AU13" s="396"/>
      <c r="AV13" s="400">
        <v>3</v>
      </c>
      <c r="AW13" s="401"/>
      <c r="AX13" s="124"/>
      <c r="AY13" s="394"/>
      <c r="AZ13" s="394"/>
    </row>
    <row r="14" spans="1:53" s="42" customFormat="1">
      <c r="A14" s="56">
        <v>4</v>
      </c>
      <c r="B14" s="421" t="s">
        <v>12</v>
      </c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3"/>
      <c r="S14" s="466">
        <v>1</v>
      </c>
      <c r="T14" s="454"/>
      <c r="U14" s="121" t="s">
        <v>11</v>
      </c>
      <c r="V14" s="454">
        <v>0</v>
      </c>
      <c r="W14" s="467"/>
      <c r="X14" s="468"/>
      <c r="Y14" s="451"/>
      <c r="Z14" s="90" t="s">
        <v>11</v>
      </c>
      <c r="AA14" s="451"/>
      <c r="AB14" s="452"/>
      <c r="AC14" s="468"/>
      <c r="AD14" s="451"/>
      <c r="AE14" s="90" t="s">
        <v>11</v>
      </c>
      <c r="AF14" s="451"/>
      <c r="AG14" s="452"/>
      <c r="AH14" s="60"/>
      <c r="AI14" s="61"/>
      <c r="AJ14" s="61"/>
      <c r="AK14" s="61"/>
      <c r="AL14" s="61"/>
      <c r="AM14" s="453"/>
      <c r="AN14" s="454"/>
      <c r="AO14" s="90" t="s">
        <v>11</v>
      </c>
      <c r="AP14" s="454"/>
      <c r="AQ14" s="455"/>
      <c r="AR14" s="395">
        <f>SUM(D14+I14+N14+S14+X14+AC14+AH14+AM14)</f>
        <v>1</v>
      </c>
      <c r="AS14" s="396"/>
      <c r="AT14" s="395">
        <f>SUM(G14+L14+Q14+V14+AA14+AF14+AK14+AP14)</f>
        <v>0</v>
      </c>
      <c r="AU14" s="396"/>
      <c r="AV14" s="400">
        <v>3</v>
      </c>
      <c r="AW14" s="401"/>
      <c r="AX14" s="124"/>
      <c r="AY14" s="394"/>
      <c r="AZ14" s="394"/>
    </row>
    <row r="15" spans="1:53" s="42" customFormat="1" ht="13.5" thickBot="1">
      <c r="A15" s="64">
        <v>5</v>
      </c>
      <c r="B15" s="415" t="s">
        <v>132</v>
      </c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7"/>
      <c r="S15" s="508">
        <v>0</v>
      </c>
      <c r="T15" s="439"/>
      <c r="U15" s="120" t="s">
        <v>11</v>
      </c>
      <c r="V15" s="439">
        <v>1</v>
      </c>
      <c r="W15" s="440"/>
      <c r="X15" s="447">
        <v>3</v>
      </c>
      <c r="Y15" s="448"/>
      <c r="Z15" s="120" t="s">
        <v>11</v>
      </c>
      <c r="AA15" s="448">
        <v>4</v>
      </c>
      <c r="AB15" s="449"/>
      <c r="AC15" s="447"/>
      <c r="AD15" s="448"/>
      <c r="AE15" s="91" t="s">
        <v>11</v>
      </c>
      <c r="AF15" s="448"/>
      <c r="AG15" s="449"/>
      <c r="AH15" s="450"/>
      <c r="AI15" s="439"/>
      <c r="AJ15" s="91" t="s">
        <v>11</v>
      </c>
      <c r="AK15" s="439"/>
      <c r="AL15" s="440"/>
      <c r="AM15" s="96"/>
      <c r="AN15" s="97"/>
      <c r="AO15" s="97"/>
      <c r="AP15" s="97"/>
      <c r="AQ15" s="98"/>
      <c r="AR15" s="403">
        <f>SUM(D15+I15+N15+S15+X15+AC15+AH15+AM15)</f>
        <v>3</v>
      </c>
      <c r="AS15" s="404"/>
      <c r="AT15" s="403">
        <f>SUM(G15+L15+Q15+V15+AA15+AF15+AK15+AP15)</f>
        <v>5</v>
      </c>
      <c r="AU15" s="404"/>
      <c r="AV15" s="436">
        <v>0</v>
      </c>
      <c r="AW15" s="437"/>
      <c r="AX15" s="124"/>
      <c r="AY15" s="394"/>
      <c r="AZ15" s="394"/>
    </row>
    <row r="16" spans="1:53" s="42" customFormat="1" ht="14.25" thickTop="1" thickBot="1">
      <c r="A16" s="43"/>
      <c r="N16" s="44"/>
      <c r="S16" s="44"/>
      <c r="X16" s="44"/>
      <c r="AC16" s="44"/>
      <c r="AH16" s="44"/>
      <c r="AM16" s="405" t="s">
        <v>14</v>
      </c>
      <c r="AN16" s="406"/>
      <c r="AO16" s="406"/>
      <c r="AP16" s="406"/>
      <c r="AQ16" s="407"/>
      <c r="AR16" s="408">
        <f>SUM(AR11:AR15)</f>
        <v>11</v>
      </c>
      <c r="AS16" s="409"/>
      <c r="AT16" s="408">
        <f>SUM(AT11:AT15)</f>
        <v>11</v>
      </c>
      <c r="AU16" s="409"/>
      <c r="AV16" s="85"/>
      <c r="AW16" s="99"/>
      <c r="AX16" s="127"/>
      <c r="AY16" s="435"/>
      <c r="AZ16" s="435"/>
    </row>
    <row r="17" spans="1:52" s="42" customFormat="1" ht="12.75" customHeight="1" thickTop="1" thickBot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497" t="s">
        <v>15</v>
      </c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</row>
    <row r="18" spans="1:52" s="42" customFormat="1" ht="14.25" thickTop="1" thickBot="1">
      <c r="A18" s="196" t="s">
        <v>38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8"/>
      <c r="S18" s="262">
        <v>1</v>
      </c>
      <c r="T18" s="263"/>
      <c r="U18" s="264">
        <v>2</v>
      </c>
      <c r="V18" s="263"/>
      <c r="W18" s="264">
        <v>3</v>
      </c>
      <c r="X18" s="263"/>
      <c r="Y18" s="264">
        <v>4</v>
      </c>
      <c r="Z18" s="263"/>
      <c r="AA18" s="264">
        <v>5</v>
      </c>
      <c r="AB18" s="263"/>
      <c r="AC18" s="264">
        <v>6</v>
      </c>
      <c r="AD18" s="263"/>
      <c r="AE18" s="264">
        <v>7</v>
      </c>
      <c r="AF18" s="263"/>
      <c r="AG18" s="264">
        <v>8</v>
      </c>
      <c r="AH18" s="263"/>
      <c r="AI18" s="264">
        <v>9</v>
      </c>
      <c r="AJ18" s="263"/>
      <c r="AK18" s="264">
        <v>10</v>
      </c>
      <c r="AL18" s="263"/>
      <c r="AM18" s="264">
        <v>11</v>
      </c>
      <c r="AN18" s="263"/>
      <c r="AO18" s="264">
        <v>12</v>
      </c>
      <c r="AP18" s="335"/>
      <c r="AQ18" s="414"/>
      <c r="AR18" s="414"/>
      <c r="AS18" s="414"/>
      <c r="AT18" s="414"/>
      <c r="AU18" s="414"/>
      <c r="AV18" s="414"/>
      <c r="AW18" s="428"/>
      <c r="AX18" s="428"/>
      <c r="AY18" s="414"/>
      <c r="AZ18" s="414"/>
    </row>
    <row r="19" spans="1:52" s="42" customFormat="1" ht="13.5" thickTop="1">
      <c r="A19" s="55">
        <v>1</v>
      </c>
      <c r="B19" s="493" t="s">
        <v>76</v>
      </c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5"/>
      <c r="S19" s="431" t="s">
        <v>85</v>
      </c>
      <c r="T19" s="425"/>
      <c r="U19" s="425" t="s">
        <v>85</v>
      </c>
      <c r="V19" s="425"/>
      <c r="W19" s="425" t="s">
        <v>85</v>
      </c>
      <c r="X19" s="425"/>
      <c r="Y19" s="425"/>
      <c r="Z19" s="425"/>
      <c r="AA19" s="425"/>
      <c r="AB19" s="425"/>
      <c r="AC19" s="425"/>
      <c r="AD19" s="425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4"/>
      <c r="AQ19" s="399"/>
      <c r="AR19" s="399"/>
      <c r="AS19" s="399"/>
      <c r="AT19" s="399"/>
      <c r="AU19" s="399"/>
      <c r="AV19" s="399"/>
      <c r="AW19" s="402"/>
      <c r="AX19" s="402"/>
      <c r="AY19" s="432"/>
      <c r="AZ19" s="432"/>
    </row>
    <row r="20" spans="1:52" s="42" customFormat="1">
      <c r="A20" s="56">
        <v>2</v>
      </c>
      <c r="B20" s="421" t="s">
        <v>130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3"/>
      <c r="S20" s="413" t="s">
        <v>85</v>
      </c>
      <c r="T20" s="398"/>
      <c r="U20" s="397" t="s">
        <v>85</v>
      </c>
      <c r="V20" s="398"/>
      <c r="W20" s="397" t="s">
        <v>85</v>
      </c>
      <c r="X20" s="398"/>
      <c r="Y20" s="397"/>
      <c r="Z20" s="398"/>
      <c r="AA20" s="397"/>
      <c r="AB20" s="398"/>
      <c r="AC20" s="397"/>
      <c r="AD20" s="398"/>
      <c r="AE20" s="397"/>
      <c r="AF20" s="398"/>
      <c r="AG20" s="397"/>
      <c r="AH20" s="398"/>
      <c r="AI20" s="397"/>
      <c r="AJ20" s="398"/>
      <c r="AK20" s="397"/>
      <c r="AL20" s="398"/>
      <c r="AM20" s="397"/>
      <c r="AN20" s="398"/>
      <c r="AO20" s="397"/>
      <c r="AP20" s="424"/>
      <c r="AQ20" s="399"/>
      <c r="AR20" s="399"/>
      <c r="AS20" s="399"/>
      <c r="AT20" s="399"/>
      <c r="AU20" s="399"/>
      <c r="AV20" s="399"/>
      <c r="AW20" s="402"/>
      <c r="AX20" s="402"/>
      <c r="AY20" s="399"/>
      <c r="AZ20" s="399"/>
    </row>
    <row r="21" spans="1:52" s="42" customFormat="1">
      <c r="A21" s="56">
        <v>3</v>
      </c>
      <c r="B21" s="421" t="s">
        <v>131</v>
      </c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3"/>
      <c r="S21" s="413" t="s">
        <v>85</v>
      </c>
      <c r="T21" s="398"/>
      <c r="U21" s="397" t="s">
        <v>85</v>
      </c>
      <c r="V21" s="398"/>
      <c r="W21" s="397" t="s">
        <v>85</v>
      </c>
      <c r="X21" s="398"/>
      <c r="Y21" s="397"/>
      <c r="Z21" s="398"/>
      <c r="AA21" s="397"/>
      <c r="AB21" s="398"/>
      <c r="AC21" s="397"/>
      <c r="AD21" s="398"/>
      <c r="AE21" s="397"/>
      <c r="AF21" s="398"/>
      <c r="AG21" s="397"/>
      <c r="AH21" s="398"/>
      <c r="AI21" s="397"/>
      <c r="AJ21" s="398"/>
      <c r="AK21" s="397"/>
      <c r="AL21" s="398"/>
      <c r="AM21" s="397"/>
      <c r="AN21" s="398"/>
      <c r="AO21" s="397"/>
      <c r="AP21" s="424"/>
      <c r="AQ21" s="399"/>
      <c r="AR21" s="399"/>
      <c r="AS21" s="399"/>
      <c r="AT21" s="399"/>
      <c r="AU21" s="399"/>
      <c r="AV21" s="399"/>
      <c r="AW21" s="402"/>
      <c r="AX21" s="402"/>
      <c r="AY21" s="399"/>
      <c r="AZ21" s="399"/>
    </row>
    <row r="22" spans="1:52" s="42" customFormat="1">
      <c r="A22" s="56">
        <v>4</v>
      </c>
      <c r="B22" s="421" t="s">
        <v>12</v>
      </c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3"/>
      <c r="S22" s="413" t="s">
        <v>85</v>
      </c>
      <c r="T22" s="398"/>
      <c r="U22" s="397" t="s">
        <v>85</v>
      </c>
      <c r="V22" s="398"/>
      <c r="W22" s="397" t="s">
        <v>85</v>
      </c>
      <c r="X22" s="398"/>
      <c r="Y22" s="397"/>
      <c r="Z22" s="398"/>
      <c r="AA22" s="397"/>
      <c r="AB22" s="398"/>
      <c r="AC22" s="397"/>
      <c r="AD22" s="398"/>
      <c r="AE22" s="397"/>
      <c r="AF22" s="398"/>
      <c r="AG22" s="397"/>
      <c r="AH22" s="398"/>
      <c r="AI22" s="397"/>
      <c r="AJ22" s="398"/>
      <c r="AK22" s="397"/>
      <c r="AL22" s="398"/>
      <c r="AM22" s="397"/>
      <c r="AN22" s="398"/>
      <c r="AO22" s="397"/>
      <c r="AP22" s="424"/>
      <c r="AQ22" s="399"/>
      <c r="AR22" s="399"/>
      <c r="AS22" s="399"/>
      <c r="AT22" s="399"/>
      <c r="AU22" s="399"/>
      <c r="AV22" s="399"/>
      <c r="AW22" s="402"/>
      <c r="AX22" s="402"/>
      <c r="AY22" s="399"/>
      <c r="AZ22" s="399"/>
    </row>
    <row r="23" spans="1:52" s="42" customFormat="1" ht="13.5" thickBot="1">
      <c r="A23" s="64">
        <v>5</v>
      </c>
      <c r="B23" s="415" t="s">
        <v>132</v>
      </c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7"/>
      <c r="S23" s="418"/>
      <c r="T23" s="419"/>
      <c r="U23" s="420"/>
      <c r="V23" s="419"/>
      <c r="W23" s="420"/>
      <c r="X23" s="419"/>
      <c r="Y23" s="420"/>
      <c r="Z23" s="419"/>
      <c r="AA23" s="420"/>
      <c r="AB23" s="419"/>
      <c r="AC23" s="420"/>
      <c r="AD23" s="419"/>
      <c r="AE23" s="391"/>
      <c r="AF23" s="392"/>
      <c r="AG23" s="391"/>
      <c r="AH23" s="392"/>
      <c r="AI23" s="391"/>
      <c r="AJ23" s="392"/>
      <c r="AK23" s="391"/>
      <c r="AL23" s="392"/>
      <c r="AM23" s="391"/>
      <c r="AN23" s="392"/>
      <c r="AO23" s="391"/>
      <c r="AP23" s="393"/>
      <c r="AQ23" s="399"/>
      <c r="AR23" s="399"/>
      <c r="AS23" s="399"/>
      <c r="AT23" s="399"/>
      <c r="AU23" s="399"/>
      <c r="AV23" s="399"/>
      <c r="AW23" s="402"/>
      <c r="AX23" s="402"/>
      <c r="AY23" s="399"/>
      <c r="AZ23" s="399"/>
    </row>
    <row r="24" spans="1:52" s="42" customFormat="1" ht="14.25" thickTop="1" thickBot="1">
      <c r="A24" s="43"/>
      <c r="S24" s="262">
        <v>12</v>
      </c>
      <c r="T24" s="263"/>
      <c r="U24" s="264">
        <v>11</v>
      </c>
      <c r="V24" s="263"/>
      <c r="W24" s="264">
        <v>10</v>
      </c>
      <c r="X24" s="263"/>
      <c r="Y24" s="264">
        <v>9</v>
      </c>
      <c r="Z24" s="263"/>
      <c r="AA24" s="264">
        <v>8</v>
      </c>
      <c r="AB24" s="263"/>
      <c r="AC24" s="264">
        <v>7</v>
      </c>
      <c r="AD24" s="263"/>
      <c r="AE24" s="264">
        <v>6</v>
      </c>
      <c r="AF24" s="263"/>
      <c r="AG24" s="264">
        <v>5</v>
      </c>
      <c r="AH24" s="263"/>
      <c r="AI24" s="264">
        <v>4</v>
      </c>
      <c r="AJ24" s="263"/>
      <c r="AK24" s="264">
        <v>3</v>
      </c>
      <c r="AL24" s="263"/>
      <c r="AM24" s="264">
        <v>2</v>
      </c>
      <c r="AN24" s="263"/>
      <c r="AO24" s="264">
        <v>1</v>
      </c>
      <c r="AP24" s="335"/>
      <c r="AQ24" s="414"/>
      <c r="AR24" s="414"/>
      <c r="AS24" s="414"/>
      <c r="AT24" s="414"/>
      <c r="AU24" s="414"/>
      <c r="AV24" s="414"/>
      <c r="AW24" s="414"/>
      <c r="AX24" s="414"/>
      <c r="AY24" s="414"/>
      <c r="AZ24" s="414"/>
    </row>
    <row r="25" spans="1:52" s="40" customFormat="1" ht="13.5" thickTop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101"/>
      <c r="AJ25" s="101"/>
      <c r="AK25" s="102" t="s">
        <v>16</v>
      </c>
      <c r="AL25" s="101"/>
      <c r="AM25" s="101"/>
      <c r="AN25" s="101"/>
      <c r="AO25" s="42"/>
      <c r="AP25" s="42"/>
      <c r="AQ25" s="65"/>
      <c r="AR25" s="42"/>
      <c r="AS25" s="42"/>
      <c r="AT25" s="42"/>
      <c r="AU25" s="42"/>
      <c r="AV25" s="42"/>
      <c r="AW25" s="65"/>
      <c r="AX25" s="42"/>
      <c r="AY25" s="42"/>
      <c r="AZ25" s="42"/>
    </row>
    <row r="26" spans="1:52" ht="13.5" thickBot="1"/>
    <row r="27" spans="1:52" s="42" customFormat="1" ht="14.25" thickTop="1" thickBot="1">
      <c r="A27" s="196" t="s">
        <v>39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8"/>
      <c r="S27" s="82">
        <v>1</v>
      </c>
      <c r="T27" s="83"/>
      <c r="U27" s="83"/>
      <c r="V27" s="83"/>
      <c r="W27" s="83"/>
      <c r="X27" s="84">
        <v>2</v>
      </c>
      <c r="Y27" s="83"/>
      <c r="Z27" s="83"/>
      <c r="AA27" s="83"/>
      <c r="AB27" s="83"/>
      <c r="AC27" s="84">
        <v>3</v>
      </c>
      <c r="AD27" s="83"/>
      <c r="AE27" s="83"/>
      <c r="AF27" s="83"/>
      <c r="AG27" s="83"/>
      <c r="AH27" s="84">
        <v>4</v>
      </c>
      <c r="AI27" s="83"/>
      <c r="AJ27" s="83"/>
      <c r="AK27" s="83"/>
      <c r="AL27" s="83"/>
      <c r="AM27" s="84">
        <v>5</v>
      </c>
      <c r="AN27" s="83"/>
      <c r="AO27" s="83"/>
      <c r="AP27" s="83"/>
      <c r="AQ27" s="92"/>
      <c r="AR27" s="476" t="s">
        <v>8</v>
      </c>
      <c r="AS27" s="477"/>
      <c r="AT27" s="476" t="s">
        <v>9</v>
      </c>
      <c r="AU27" s="477"/>
      <c r="AV27" s="476" t="s">
        <v>10</v>
      </c>
      <c r="AW27" s="477"/>
      <c r="AX27" s="123"/>
      <c r="AY27" s="428"/>
      <c r="AZ27" s="428"/>
    </row>
    <row r="28" spans="1:52" s="42" customFormat="1" ht="13.5" thickTop="1">
      <c r="A28" s="55">
        <v>1</v>
      </c>
      <c r="B28" s="493" t="s">
        <v>124</v>
      </c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5"/>
      <c r="S28" s="93"/>
      <c r="T28" s="94"/>
      <c r="U28" s="94"/>
      <c r="V28" s="94"/>
      <c r="W28" s="94"/>
      <c r="X28" s="501">
        <v>2</v>
      </c>
      <c r="Y28" s="502"/>
      <c r="Z28" s="167" t="s">
        <v>11</v>
      </c>
      <c r="AA28" s="462">
        <v>3</v>
      </c>
      <c r="AB28" s="463"/>
      <c r="AC28" s="461">
        <v>2</v>
      </c>
      <c r="AD28" s="462"/>
      <c r="AE28" s="167" t="s">
        <v>11</v>
      </c>
      <c r="AF28" s="462">
        <v>3</v>
      </c>
      <c r="AG28" s="463"/>
      <c r="AH28" s="461"/>
      <c r="AI28" s="462"/>
      <c r="AJ28" s="74" t="s">
        <v>11</v>
      </c>
      <c r="AK28" s="462"/>
      <c r="AL28" s="463"/>
      <c r="AM28" s="461">
        <v>1</v>
      </c>
      <c r="AN28" s="462"/>
      <c r="AO28" s="167" t="s">
        <v>11</v>
      </c>
      <c r="AP28" s="462">
        <v>3</v>
      </c>
      <c r="AQ28" s="510"/>
      <c r="AR28" s="484">
        <f>SUM(D28+I28+N28+S28+X28+AC28+AH28+AM28)</f>
        <v>5</v>
      </c>
      <c r="AS28" s="485"/>
      <c r="AT28" s="484">
        <f>SUM(G28+L28+Q28+V28+AA28+AF28+AK28+AP28)</f>
        <v>9</v>
      </c>
      <c r="AU28" s="485"/>
      <c r="AV28" s="486">
        <v>0</v>
      </c>
      <c r="AW28" s="487"/>
      <c r="AX28" s="124"/>
      <c r="AY28" s="394"/>
      <c r="AZ28" s="394"/>
    </row>
    <row r="29" spans="1:52" s="42" customFormat="1">
      <c r="A29" s="56">
        <v>2</v>
      </c>
      <c r="B29" s="421" t="s">
        <v>133</v>
      </c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3"/>
      <c r="S29" s="504">
        <v>3</v>
      </c>
      <c r="T29" s="473"/>
      <c r="U29" s="121" t="s">
        <v>11</v>
      </c>
      <c r="V29" s="473">
        <v>2</v>
      </c>
      <c r="W29" s="474"/>
      <c r="X29" s="60"/>
      <c r="Y29" s="61"/>
      <c r="Z29" s="61"/>
      <c r="AA29" s="61"/>
      <c r="AB29" s="61"/>
      <c r="AC29" s="480"/>
      <c r="AD29" s="481"/>
      <c r="AE29" s="90" t="s">
        <v>11</v>
      </c>
      <c r="AF29" s="481"/>
      <c r="AG29" s="491"/>
      <c r="AH29" s="468"/>
      <c r="AI29" s="451"/>
      <c r="AJ29" s="90" t="s">
        <v>11</v>
      </c>
      <c r="AK29" s="451"/>
      <c r="AL29" s="452"/>
      <c r="AM29" s="480"/>
      <c r="AN29" s="481"/>
      <c r="AO29" s="90" t="s">
        <v>11</v>
      </c>
      <c r="AP29" s="481"/>
      <c r="AQ29" s="482"/>
      <c r="AR29" s="395">
        <f>SUM(D29+I29+N29+S29+X29+AC29+AH29+AM29)</f>
        <v>3</v>
      </c>
      <c r="AS29" s="396"/>
      <c r="AT29" s="395">
        <f>SUM(G29+L29+Q29+V29+AA29+AF29+AK29+AP29)</f>
        <v>2</v>
      </c>
      <c r="AU29" s="396"/>
      <c r="AV29" s="400">
        <v>3</v>
      </c>
      <c r="AW29" s="401"/>
      <c r="AX29" s="124"/>
      <c r="AY29" s="394"/>
      <c r="AZ29" s="394"/>
    </row>
    <row r="30" spans="1:52" s="42" customFormat="1">
      <c r="A30" s="56">
        <v>3</v>
      </c>
      <c r="B30" s="421" t="s">
        <v>77</v>
      </c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3"/>
      <c r="S30" s="466">
        <v>3</v>
      </c>
      <c r="T30" s="454"/>
      <c r="U30" s="121" t="s">
        <v>11</v>
      </c>
      <c r="V30" s="454">
        <v>2</v>
      </c>
      <c r="W30" s="467"/>
      <c r="X30" s="472"/>
      <c r="Y30" s="473"/>
      <c r="Z30" s="90" t="s">
        <v>11</v>
      </c>
      <c r="AA30" s="473"/>
      <c r="AB30" s="474"/>
      <c r="AC30" s="60"/>
      <c r="AD30" s="61"/>
      <c r="AE30" s="61"/>
      <c r="AF30" s="61"/>
      <c r="AG30" s="61"/>
      <c r="AH30" s="468"/>
      <c r="AI30" s="451"/>
      <c r="AJ30" s="90" t="s">
        <v>11</v>
      </c>
      <c r="AK30" s="451"/>
      <c r="AL30" s="452"/>
      <c r="AM30" s="472"/>
      <c r="AN30" s="473"/>
      <c r="AO30" s="90" t="s">
        <v>11</v>
      </c>
      <c r="AP30" s="473"/>
      <c r="AQ30" s="475"/>
      <c r="AR30" s="395">
        <f>SUM(D30+I30+N30+S30+X30+AC30+AH30+AM30)</f>
        <v>3</v>
      </c>
      <c r="AS30" s="396"/>
      <c r="AT30" s="395">
        <f>SUM(G30+L30+Q30+V30+AA30+AF30+AK30+AP30)</f>
        <v>2</v>
      </c>
      <c r="AU30" s="396"/>
      <c r="AV30" s="400">
        <v>3</v>
      </c>
      <c r="AW30" s="401"/>
      <c r="AX30" s="124"/>
      <c r="AY30" s="394"/>
      <c r="AZ30" s="394"/>
    </row>
    <row r="31" spans="1:52" s="42" customFormat="1">
      <c r="A31" s="56">
        <v>4</v>
      </c>
      <c r="B31" s="421" t="s">
        <v>56</v>
      </c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3"/>
      <c r="S31" s="466"/>
      <c r="T31" s="454"/>
      <c r="U31" s="90" t="s">
        <v>11</v>
      </c>
      <c r="V31" s="454"/>
      <c r="W31" s="467"/>
      <c r="X31" s="468"/>
      <c r="Y31" s="451"/>
      <c r="Z31" s="90" t="s">
        <v>11</v>
      </c>
      <c r="AA31" s="451"/>
      <c r="AB31" s="452"/>
      <c r="AC31" s="468"/>
      <c r="AD31" s="451"/>
      <c r="AE31" s="90" t="s">
        <v>11</v>
      </c>
      <c r="AF31" s="451"/>
      <c r="AG31" s="452"/>
      <c r="AH31" s="60"/>
      <c r="AI31" s="61"/>
      <c r="AJ31" s="61"/>
      <c r="AK31" s="61"/>
      <c r="AL31" s="61"/>
      <c r="AM31" s="453"/>
      <c r="AN31" s="454"/>
      <c r="AO31" s="90" t="s">
        <v>11</v>
      </c>
      <c r="AP31" s="454"/>
      <c r="AQ31" s="455"/>
      <c r="AR31" s="395">
        <f>SUM(D31+I31+N31+S31+X31+AC31+AH31+AM31)</f>
        <v>0</v>
      </c>
      <c r="AS31" s="396"/>
      <c r="AT31" s="395">
        <f>SUM(G31+L31+Q31+V31+AA31+AF31+AK31+AP31)</f>
        <v>0</v>
      </c>
      <c r="AU31" s="396"/>
      <c r="AV31" s="400"/>
      <c r="AW31" s="401"/>
      <c r="AX31" s="124"/>
      <c r="AY31" s="394"/>
      <c r="AZ31" s="394"/>
    </row>
    <row r="32" spans="1:52" s="42" customFormat="1" ht="13.5" thickBot="1">
      <c r="A32" s="64">
        <v>5</v>
      </c>
      <c r="B32" s="415" t="s">
        <v>13</v>
      </c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7"/>
      <c r="S32" s="505">
        <v>3</v>
      </c>
      <c r="T32" s="506"/>
      <c r="U32" s="168" t="s">
        <v>11</v>
      </c>
      <c r="V32" s="506">
        <v>1</v>
      </c>
      <c r="W32" s="507"/>
      <c r="X32" s="444"/>
      <c r="Y32" s="445"/>
      <c r="Z32" s="91" t="s">
        <v>11</v>
      </c>
      <c r="AA32" s="445"/>
      <c r="AB32" s="446"/>
      <c r="AC32" s="447"/>
      <c r="AD32" s="448"/>
      <c r="AE32" s="91" t="s">
        <v>11</v>
      </c>
      <c r="AF32" s="448"/>
      <c r="AG32" s="449"/>
      <c r="AH32" s="450"/>
      <c r="AI32" s="439"/>
      <c r="AJ32" s="91" t="s">
        <v>11</v>
      </c>
      <c r="AK32" s="439"/>
      <c r="AL32" s="440"/>
      <c r="AM32" s="96"/>
      <c r="AN32" s="97"/>
      <c r="AO32" s="97"/>
      <c r="AP32" s="97"/>
      <c r="AQ32" s="98"/>
      <c r="AR32" s="403">
        <f>SUM(D32+I32+N32+S32+X32+AC32+AH32+AM32)</f>
        <v>3</v>
      </c>
      <c r="AS32" s="404"/>
      <c r="AT32" s="403">
        <f>SUM(G32+L32+Q32+V32+AA32+AF32+AK32+AP32)</f>
        <v>1</v>
      </c>
      <c r="AU32" s="404"/>
      <c r="AV32" s="436">
        <v>3</v>
      </c>
      <c r="AW32" s="437"/>
      <c r="AX32" s="124"/>
      <c r="AY32" s="394"/>
      <c r="AZ32" s="394"/>
    </row>
    <row r="33" spans="1:53" s="42" customFormat="1" ht="14.25" thickTop="1" thickBot="1">
      <c r="A33" s="43"/>
      <c r="N33" s="44"/>
      <c r="S33" s="44"/>
      <c r="X33" s="44"/>
      <c r="AC33" s="44"/>
      <c r="AH33" s="44"/>
      <c r="AM33" s="405" t="s">
        <v>14</v>
      </c>
      <c r="AN33" s="406"/>
      <c r="AO33" s="406"/>
      <c r="AP33" s="406"/>
      <c r="AQ33" s="407"/>
      <c r="AR33" s="408">
        <f>SUM(AR28:AR32)</f>
        <v>14</v>
      </c>
      <c r="AS33" s="409"/>
      <c r="AT33" s="408">
        <f>SUM(AT28:AT32)</f>
        <v>14</v>
      </c>
      <c r="AU33" s="409"/>
      <c r="AV33" s="85"/>
      <c r="AW33" s="99"/>
      <c r="AX33" s="127"/>
      <c r="AY33" s="435"/>
      <c r="AZ33" s="435"/>
    </row>
    <row r="34" spans="1:53" s="42" customFormat="1" ht="12.75" customHeight="1" thickTop="1" thickBot="1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497" t="s">
        <v>15</v>
      </c>
      <c r="T34" s="497"/>
      <c r="U34" s="497"/>
      <c r="V34" s="497"/>
      <c r="W34" s="497"/>
      <c r="X34" s="497"/>
      <c r="Y34" s="497"/>
      <c r="Z34" s="497"/>
      <c r="AA34" s="497"/>
      <c r="AB34" s="497"/>
      <c r="AC34" s="497"/>
      <c r="AD34" s="49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</row>
    <row r="35" spans="1:53" s="42" customFormat="1" ht="14.25" thickTop="1" thickBot="1">
      <c r="A35" s="196" t="s">
        <v>39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8"/>
      <c r="S35" s="262">
        <v>1</v>
      </c>
      <c r="T35" s="263"/>
      <c r="U35" s="264">
        <v>2</v>
      </c>
      <c r="V35" s="263"/>
      <c r="W35" s="264">
        <v>3</v>
      </c>
      <c r="X35" s="263"/>
      <c r="Y35" s="264">
        <v>4</v>
      </c>
      <c r="Z35" s="263"/>
      <c r="AA35" s="264">
        <v>5</v>
      </c>
      <c r="AB35" s="263"/>
      <c r="AC35" s="264">
        <v>6</v>
      </c>
      <c r="AD35" s="263"/>
      <c r="AE35" s="264">
        <v>7</v>
      </c>
      <c r="AF35" s="263"/>
      <c r="AG35" s="264">
        <v>8</v>
      </c>
      <c r="AH35" s="263"/>
      <c r="AI35" s="264">
        <v>9</v>
      </c>
      <c r="AJ35" s="263"/>
      <c r="AK35" s="264">
        <v>10</v>
      </c>
      <c r="AL35" s="263"/>
      <c r="AM35" s="264">
        <v>11</v>
      </c>
      <c r="AN35" s="263"/>
      <c r="AO35" s="264">
        <v>12</v>
      </c>
      <c r="AP35" s="335"/>
      <c r="AQ35" s="414"/>
      <c r="AR35" s="414"/>
      <c r="AS35" s="414"/>
      <c r="AT35" s="414"/>
      <c r="AU35" s="414"/>
      <c r="AV35" s="414"/>
      <c r="AW35" s="428"/>
      <c r="AX35" s="428"/>
      <c r="AY35" s="414"/>
      <c r="AZ35" s="414"/>
    </row>
    <row r="36" spans="1:53" s="42" customFormat="1" ht="13.5" thickTop="1">
      <c r="A36" s="55">
        <v>1</v>
      </c>
      <c r="B36" s="493" t="s">
        <v>124</v>
      </c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5"/>
      <c r="S36" s="431"/>
      <c r="T36" s="425"/>
      <c r="U36" s="425"/>
      <c r="V36" s="425"/>
      <c r="W36" s="425"/>
      <c r="X36" s="425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3"/>
      <c r="AL36" s="433"/>
      <c r="AM36" s="433"/>
      <c r="AN36" s="433"/>
      <c r="AO36" s="433"/>
      <c r="AP36" s="434"/>
      <c r="AQ36" s="399"/>
      <c r="AR36" s="399"/>
      <c r="AS36" s="399"/>
      <c r="AT36" s="399"/>
      <c r="AU36" s="399"/>
      <c r="AV36" s="399"/>
      <c r="AW36" s="402"/>
      <c r="AX36" s="402"/>
      <c r="AY36" s="432"/>
      <c r="AZ36" s="432"/>
    </row>
    <row r="37" spans="1:53" s="42" customFormat="1">
      <c r="A37" s="56">
        <v>2</v>
      </c>
      <c r="B37" s="421" t="s">
        <v>133</v>
      </c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3"/>
      <c r="S37" s="413" t="s">
        <v>85</v>
      </c>
      <c r="T37" s="398"/>
      <c r="U37" s="397" t="s">
        <v>85</v>
      </c>
      <c r="V37" s="398"/>
      <c r="W37" s="397" t="s">
        <v>85</v>
      </c>
      <c r="X37" s="398"/>
      <c r="Y37" s="397"/>
      <c r="Z37" s="398"/>
      <c r="AA37" s="397"/>
      <c r="AB37" s="398"/>
      <c r="AC37" s="397"/>
      <c r="AD37" s="398"/>
      <c r="AE37" s="397"/>
      <c r="AF37" s="398"/>
      <c r="AG37" s="397"/>
      <c r="AH37" s="398"/>
      <c r="AI37" s="397"/>
      <c r="AJ37" s="398"/>
      <c r="AK37" s="397"/>
      <c r="AL37" s="398"/>
      <c r="AM37" s="397"/>
      <c r="AN37" s="398"/>
      <c r="AO37" s="397"/>
      <c r="AP37" s="424"/>
      <c r="AQ37" s="399"/>
      <c r="AR37" s="399"/>
      <c r="AS37" s="399"/>
      <c r="AT37" s="399"/>
      <c r="AU37" s="399"/>
      <c r="AV37" s="399"/>
      <c r="AW37" s="402"/>
      <c r="AX37" s="402"/>
      <c r="AY37" s="399"/>
      <c r="AZ37" s="399"/>
    </row>
    <row r="38" spans="1:53" s="42" customFormat="1">
      <c r="A38" s="56">
        <v>3</v>
      </c>
      <c r="B38" s="421" t="s">
        <v>77</v>
      </c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3"/>
      <c r="S38" s="413" t="s">
        <v>85</v>
      </c>
      <c r="T38" s="398"/>
      <c r="U38" s="397" t="s">
        <v>85</v>
      </c>
      <c r="V38" s="398"/>
      <c r="W38" s="397" t="s">
        <v>85</v>
      </c>
      <c r="X38" s="398"/>
      <c r="Y38" s="397"/>
      <c r="Z38" s="398"/>
      <c r="AA38" s="397"/>
      <c r="AB38" s="398"/>
      <c r="AC38" s="397"/>
      <c r="AD38" s="398"/>
      <c r="AE38" s="397"/>
      <c r="AF38" s="398"/>
      <c r="AG38" s="397"/>
      <c r="AH38" s="398"/>
      <c r="AI38" s="397"/>
      <c r="AJ38" s="398"/>
      <c r="AK38" s="397"/>
      <c r="AL38" s="398"/>
      <c r="AM38" s="397"/>
      <c r="AN38" s="398"/>
      <c r="AO38" s="397"/>
      <c r="AP38" s="424"/>
      <c r="AQ38" s="399"/>
      <c r="AR38" s="399"/>
      <c r="AS38" s="399"/>
      <c r="AT38" s="399"/>
      <c r="AU38" s="399"/>
      <c r="AV38" s="399"/>
      <c r="AW38" s="402"/>
      <c r="AX38" s="402"/>
      <c r="AY38" s="399"/>
      <c r="AZ38" s="399"/>
    </row>
    <row r="39" spans="1:53" s="42" customFormat="1">
      <c r="A39" s="56">
        <v>4</v>
      </c>
      <c r="B39" s="421" t="s">
        <v>56</v>
      </c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3"/>
      <c r="S39" s="413"/>
      <c r="T39" s="398"/>
      <c r="U39" s="397"/>
      <c r="V39" s="398"/>
      <c r="W39" s="397"/>
      <c r="X39" s="398"/>
      <c r="Y39" s="397"/>
      <c r="Z39" s="398"/>
      <c r="AA39" s="397"/>
      <c r="AB39" s="398"/>
      <c r="AC39" s="397"/>
      <c r="AD39" s="398"/>
      <c r="AE39" s="397"/>
      <c r="AF39" s="398"/>
      <c r="AG39" s="397"/>
      <c r="AH39" s="398"/>
      <c r="AI39" s="397"/>
      <c r="AJ39" s="398"/>
      <c r="AK39" s="397"/>
      <c r="AL39" s="398"/>
      <c r="AM39" s="397"/>
      <c r="AN39" s="398"/>
      <c r="AO39" s="397"/>
      <c r="AP39" s="424"/>
      <c r="AQ39" s="399"/>
      <c r="AR39" s="399"/>
      <c r="AS39" s="399"/>
      <c r="AT39" s="399"/>
      <c r="AU39" s="399"/>
      <c r="AV39" s="399"/>
      <c r="AW39" s="402"/>
      <c r="AX39" s="402"/>
      <c r="AY39" s="399"/>
      <c r="AZ39" s="399"/>
    </row>
    <row r="40" spans="1:53" s="42" customFormat="1" ht="13.5" thickBot="1">
      <c r="A40" s="64">
        <v>5</v>
      </c>
      <c r="B40" s="415" t="s">
        <v>13</v>
      </c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7"/>
      <c r="S40" s="418" t="s">
        <v>85</v>
      </c>
      <c r="T40" s="419"/>
      <c r="U40" s="420" t="s">
        <v>85</v>
      </c>
      <c r="V40" s="419"/>
      <c r="W40" s="420" t="s">
        <v>85</v>
      </c>
      <c r="X40" s="419"/>
      <c r="Y40" s="420"/>
      <c r="Z40" s="419"/>
      <c r="AA40" s="420"/>
      <c r="AB40" s="419"/>
      <c r="AC40" s="420"/>
      <c r="AD40" s="419"/>
      <c r="AE40" s="420"/>
      <c r="AF40" s="419"/>
      <c r="AG40" s="420"/>
      <c r="AH40" s="419"/>
      <c r="AI40" s="420"/>
      <c r="AJ40" s="419"/>
      <c r="AK40" s="420"/>
      <c r="AL40" s="419"/>
      <c r="AM40" s="420"/>
      <c r="AN40" s="419"/>
      <c r="AO40" s="420"/>
      <c r="AP40" s="492"/>
      <c r="AQ40" s="399"/>
      <c r="AR40" s="399"/>
      <c r="AS40" s="399"/>
      <c r="AT40" s="399"/>
      <c r="AU40" s="399"/>
      <c r="AV40" s="399"/>
      <c r="AW40" s="402"/>
      <c r="AX40" s="402"/>
      <c r="AY40" s="399"/>
      <c r="AZ40" s="399"/>
    </row>
    <row r="41" spans="1:53" s="42" customFormat="1" ht="14.25" thickTop="1" thickBot="1">
      <c r="A41" s="43"/>
      <c r="S41" s="262">
        <v>12</v>
      </c>
      <c r="T41" s="263"/>
      <c r="U41" s="264">
        <v>11</v>
      </c>
      <c r="V41" s="263"/>
      <c r="W41" s="264">
        <v>10</v>
      </c>
      <c r="X41" s="263"/>
      <c r="Y41" s="264">
        <v>9</v>
      </c>
      <c r="Z41" s="263"/>
      <c r="AA41" s="264">
        <v>8</v>
      </c>
      <c r="AB41" s="263"/>
      <c r="AC41" s="264">
        <v>7</v>
      </c>
      <c r="AD41" s="263"/>
      <c r="AE41" s="264">
        <v>6</v>
      </c>
      <c r="AF41" s="263"/>
      <c r="AG41" s="264">
        <v>5</v>
      </c>
      <c r="AH41" s="263"/>
      <c r="AI41" s="264">
        <v>4</v>
      </c>
      <c r="AJ41" s="263"/>
      <c r="AK41" s="264">
        <v>3</v>
      </c>
      <c r="AL41" s="263"/>
      <c r="AM41" s="264">
        <v>2</v>
      </c>
      <c r="AN41" s="263"/>
      <c r="AO41" s="264">
        <v>1</v>
      </c>
      <c r="AP41" s="335"/>
      <c r="AQ41" s="414"/>
      <c r="AR41" s="414"/>
      <c r="AS41" s="414"/>
      <c r="AT41" s="414"/>
      <c r="AU41" s="414"/>
      <c r="AV41" s="414"/>
      <c r="AW41" s="414"/>
      <c r="AX41" s="414"/>
      <c r="AY41" s="414"/>
      <c r="AZ41" s="414"/>
    </row>
    <row r="42" spans="1:53" s="40" customFormat="1" ht="13.5" thickTop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101"/>
      <c r="AJ42" s="101"/>
      <c r="AK42" s="102" t="s">
        <v>16</v>
      </c>
      <c r="AL42" s="101"/>
      <c r="AM42" s="101"/>
      <c r="AN42" s="101"/>
      <c r="AO42" s="42"/>
      <c r="AP42" s="42"/>
      <c r="AQ42" s="65"/>
      <c r="AR42" s="42"/>
      <c r="AS42" s="42"/>
      <c r="AT42" s="42"/>
      <c r="AU42" s="42"/>
      <c r="AV42" s="42"/>
      <c r="AW42" s="65"/>
      <c r="AX42" s="42"/>
      <c r="AY42" s="42"/>
      <c r="AZ42" s="42"/>
    </row>
    <row r="43" spans="1:53" ht="13.5" thickBot="1"/>
    <row r="44" spans="1:53" s="40" customFormat="1" ht="20.25" thickTop="1" thickBot="1">
      <c r="A44" s="41" t="s">
        <v>34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15"/>
      <c r="AR44" s="196" t="s">
        <v>18</v>
      </c>
      <c r="AS44" s="197"/>
      <c r="AT44" s="197"/>
      <c r="AU44" s="197"/>
      <c r="AV44" s="198"/>
      <c r="AW44" s="266"/>
      <c r="AX44" s="267"/>
      <c r="AY44" s="267"/>
      <c r="AZ44" s="267"/>
      <c r="BA44" s="267"/>
    </row>
    <row r="45" spans="1:53" s="40" customFormat="1" ht="13.5" thickTop="1">
      <c r="A45" s="212" t="s">
        <v>91</v>
      </c>
      <c r="B45" s="213"/>
      <c r="C45" s="214"/>
      <c r="D45" s="268" t="s">
        <v>40</v>
      </c>
      <c r="E45" s="269"/>
      <c r="F45" s="269"/>
      <c r="G45" s="269"/>
      <c r="H45" s="270"/>
      <c r="I45" s="218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2"/>
      <c r="X45" s="47" t="s">
        <v>11</v>
      </c>
      <c r="Y45" s="268" t="s">
        <v>41</v>
      </c>
      <c r="Z45" s="269"/>
      <c r="AA45" s="269"/>
      <c r="AB45" s="269"/>
      <c r="AC45" s="270"/>
      <c r="AD45" s="218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21"/>
      <c r="AR45" s="276"/>
      <c r="AS45" s="277"/>
      <c r="AT45" s="48" t="s">
        <v>11</v>
      </c>
      <c r="AU45" s="277"/>
      <c r="AV45" s="278"/>
      <c r="AW45" s="250"/>
      <c r="AX45" s="251"/>
      <c r="AY45" s="49"/>
      <c r="AZ45" s="251"/>
      <c r="BA45" s="251"/>
    </row>
    <row r="46" spans="1:53" s="40" customFormat="1">
      <c r="A46" s="238" t="s">
        <v>92</v>
      </c>
      <c r="B46" s="239"/>
      <c r="C46" s="240"/>
      <c r="D46" s="241" t="s">
        <v>42</v>
      </c>
      <c r="E46" s="242"/>
      <c r="F46" s="242"/>
      <c r="G46" s="242"/>
      <c r="H46" s="243"/>
      <c r="I46" s="244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60"/>
      <c r="X46" s="4" t="s">
        <v>11</v>
      </c>
      <c r="Y46" s="241" t="s">
        <v>43</v>
      </c>
      <c r="Z46" s="242"/>
      <c r="AA46" s="242"/>
      <c r="AB46" s="242"/>
      <c r="AC46" s="243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61"/>
      <c r="AR46" s="247"/>
      <c r="AS46" s="248"/>
      <c r="AT46" s="5" t="s">
        <v>11</v>
      </c>
      <c r="AU46" s="248"/>
      <c r="AV46" s="249"/>
      <c r="AW46" s="250"/>
      <c r="AX46" s="251"/>
      <c r="AY46" s="49"/>
      <c r="AZ46" s="251"/>
      <c r="BA46" s="251"/>
    </row>
    <row r="47" spans="1:53" s="40" customFormat="1">
      <c r="A47" s="238" t="s">
        <v>93</v>
      </c>
      <c r="B47" s="239"/>
      <c r="C47" s="240"/>
      <c r="D47" s="241" t="s">
        <v>44</v>
      </c>
      <c r="E47" s="242"/>
      <c r="F47" s="242"/>
      <c r="G47" s="242"/>
      <c r="H47" s="243"/>
      <c r="I47" s="244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6"/>
      <c r="X47" s="6" t="s">
        <v>11</v>
      </c>
      <c r="Y47" s="241" t="s">
        <v>45</v>
      </c>
      <c r="Z47" s="242"/>
      <c r="AA47" s="242"/>
      <c r="AB47" s="242"/>
      <c r="AC47" s="243"/>
      <c r="AD47" s="10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  <c r="AR47" s="247"/>
      <c r="AS47" s="248"/>
      <c r="AT47" s="5" t="s">
        <v>11</v>
      </c>
      <c r="AU47" s="248"/>
      <c r="AV47" s="249"/>
      <c r="AW47" s="250"/>
      <c r="AX47" s="251"/>
      <c r="AY47" s="49"/>
      <c r="AZ47" s="251"/>
      <c r="BA47" s="251"/>
    </row>
    <row r="48" spans="1:53" s="40" customFormat="1" ht="13.5" thickBot="1">
      <c r="A48" s="199" t="s">
        <v>94</v>
      </c>
      <c r="B48" s="200"/>
      <c r="C48" s="201"/>
      <c r="D48" s="202" t="s">
        <v>46</v>
      </c>
      <c r="E48" s="252"/>
      <c r="F48" s="252"/>
      <c r="G48" s="252"/>
      <c r="H48" s="253"/>
      <c r="I48" s="205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5"/>
      <c r="X48" s="50" t="s">
        <v>11</v>
      </c>
      <c r="Y48" s="202" t="s">
        <v>47</v>
      </c>
      <c r="Z48" s="252"/>
      <c r="AA48" s="252"/>
      <c r="AB48" s="252"/>
      <c r="AC48" s="253"/>
      <c r="AD48" s="9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4"/>
      <c r="AR48" s="256"/>
      <c r="AS48" s="257"/>
      <c r="AT48" s="51" t="s">
        <v>11</v>
      </c>
      <c r="AU48" s="257"/>
      <c r="AV48" s="258"/>
      <c r="AW48" s="250"/>
      <c r="AX48" s="251"/>
      <c r="AY48" s="49"/>
      <c r="AZ48" s="251"/>
      <c r="BA48" s="251"/>
    </row>
    <row r="49" spans="1:54" s="40" customFormat="1" ht="14.25" thickTop="1" thickBot="1"/>
    <row r="50" spans="1:54" s="42" customFormat="1" ht="20.25" thickTop="1" thickBot="1">
      <c r="A50" s="45" t="s">
        <v>17</v>
      </c>
      <c r="AR50" s="196" t="s">
        <v>18</v>
      </c>
      <c r="AS50" s="197"/>
      <c r="AT50" s="197"/>
      <c r="AU50" s="197"/>
      <c r="AV50" s="198"/>
      <c r="AW50" s="196" t="s">
        <v>19</v>
      </c>
      <c r="AX50" s="197"/>
      <c r="AY50" s="197"/>
      <c r="AZ50" s="197"/>
      <c r="BA50" s="198"/>
      <c r="BB50" s="138"/>
    </row>
    <row r="51" spans="1:54" s="42" customFormat="1" ht="13.5" thickTop="1">
      <c r="A51" s="212" t="s">
        <v>95</v>
      </c>
      <c r="B51" s="213"/>
      <c r="C51" s="214"/>
      <c r="D51" s="215" t="s">
        <v>98</v>
      </c>
      <c r="E51" s="216"/>
      <c r="F51" s="216"/>
      <c r="G51" s="216"/>
      <c r="H51" s="217"/>
      <c r="I51" s="218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20"/>
      <c r="X51" s="47" t="s">
        <v>11</v>
      </c>
      <c r="Y51" s="215" t="s">
        <v>100</v>
      </c>
      <c r="Z51" s="216"/>
      <c r="AA51" s="216"/>
      <c r="AB51" s="216"/>
      <c r="AC51" s="217"/>
      <c r="AD51" s="218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21"/>
      <c r="AR51" s="222"/>
      <c r="AS51" s="223"/>
      <c r="AT51" s="48" t="s">
        <v>11</v>
      </c>
      <c r="AU51" s="223"/>
      <c r="AV51" s="224"/>
      <c r="AW51" s="222"/>
      <c r="AX51" s="223"/>
      <c r="AY51" s="48" t="s">
        <v>11</v>
      </c>
      <c r="AZ51" s="223"/>
      <c r="BA51" s="224"/>
      <c r="BB51" s="125"/>
    </row>
    <row r="52" spans="1:54" s="42" customFormat="1" ht="13.5" thickBot="1">
      <c r="A52" s="199" t="s">
        <v>96</v>
      </c>
      <c r="B52" s="200"/>
      <c r="C52" s="201"/>
      <c r="D52" s="202" t="s">
        <v>99</v>
      </c>
      <c r="E52" s="203"/>
      <c r="F52" s="203"/>
      <c r="G52" s="203"/>
      <c r="H52" s="204"/>
      <c r="I52" s="205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7"/>
      <c r="X52" s="50" t="s">
        <v>11</v>
      </c>
      <c r="Y52" s="202" t="s">
        <v>101</v>
      </c>
      <c r="Z52" s="203"/>
      <c r="AA52" s="203"/>
      <c r="AB52" s="203"/>
      <c r="AC52" s="204"/>
      <c r="AD52" s="205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8"/>
      <c r="AR52" s="209"/>
      <c r="AS52" s="210"/>
      <c r="AT52" s="51" t="s">
        <v>11</v>
      </c>
      <c r="AU52" s="210"/>
      <c r="AV52" s="211"/>
      <c r="AW52" s="209"/>
      <c r="AX52" s="210"/>
      <c r="AY52" s="51" t="s">
        <v>11</v>
      </c>
      <c r="AZ52" s="210"/>
      <c r="BA52" s="211"/>
      <c r="BB52" s="125"/>
    </row>
    <row r="53" spans="1:54" s="42" customFormat="1" ht="14.25" thickTop="1" thickBot="1">
      <c r="AJ53" s="57"/>
      <c r="AK53" s="57"/>
      <c r="AL53" s="57"/>
      <c r="AM53" s="57"/>
      <c r="AN53" s="57"/>
      <c r="AO53" s="57"/>
      <c r="AP53" s="57"/>
      <c r="AQ53" s="57"/>
      <c r="AR53" s="58"/>
      <c r="AS53" s="57"/>
      <c r="AT53" s="63"/>
      <c r="AU53" s="58"/>
      <c r="AV53" s="57"/>
      <c r="AW53" s="58"/>
      <c r="AX53" s="57"/>
      <c r="AY53" s="63"/>
      <c r="AZ53" s="58"/>
      <c r="BA53" s="57"/>
      <c r="BB53" s="49"/>
    </row>
    <row r="54" spans="1:54" s="40" customFormat="1" ht="20.25" thickTop="1" thickBot="1">
      <c r="A54" s="45" t="s">
        <v>24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196" t="s">
        <v>18</v>
      </c>
      <c r="AS54" s="197"/>
      <c r="AT54" s="197"/>
      <c r="AU54" s="197"/>
      <c r="AV54" s="198"/>
      <c r="AW54" s="196" t="s">
        <v>19</v>
      </c>
      <c r="AX54" s="197"/>
      <c r="AY54" s="197"/>
      <c r="AZ54" s="197"/>
      <c r="BA54" s="198"/>
    </row>
    <row r="55" spans="1:54" s="40" customFormat="1" ht="14.25" thickTop="1" thickBot="1">
      <c r="A55" s="225" t="s">
        <v>97</v>
      </c>
      <c r="B55" s="226"/>
      <c r="C55" s="227"/>
      <c r="D55" s="228" t="s">
        <v>102</v>
      </c>
      <c r="E55" s="229"/>
      <c r="F55" s="229"/>
      <c r="G55" s="229"/>
      <c r="H55" s="230"/>
      <c r="I55" s="231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3"/>
      <c r="X55" s="52" t="s">
        <v>11</v>
      </c>
      <c r="Y55" s="228" t="s">
        <v>103</v>
      </c>
      <c r="Z55" s="229"/>
      <c r="AA55" s="229"/>
      <c r="AB55" s="229"/>
      <c r="AC55" s="230"/>
      <c r="AD55" s="231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4"/>
      <c r="AR55" s="235"/>
      <c r="AS55" s="236"/>
      <c r="AT55" s="53" t="s">
        <v>11</v>
      </c>
      <c r="AU55" s="236"/>
      <c r="AV55" s="237"/>
      <c r="AW55" s="235"/>
      <c r="AX55" s="236"/>
      <c r="AY55" s="53" t="s">
        <v>11</v>
      </c>
      <c r="AZ55" s="236"/>
      <c r="BA55" s="237"/>
    </row>
    <row r="56" spans="1:54" ht="13.5" thickTop="1"/>
  </sheetData>
  <mergeCells count="473">
    <mergeCell ref="AT31:AU31"/>
    <mergeCell ref="AV31:AW31"/>
    <mergeCell ref="AY31:AZ31"/>
    <mergeCell ref="B28:R28"/>
    <mergeCell ref="X28:Y28"/>
    <mergeCell ref="AA28:AB28"/>
    <mergeCell ref="AC28:AD28"/>
    <mergeCell ref="AF28:AG28"/>
    <mergeCell ref="AH28:AI28"/>
    <mergeCell ref="AK28:AL28"/>
    <mergeCell ref="AM28:AN28"/>
    <mergeCell ref="AP28:AQ28"/>
    <mergeCell ref="AM29:AN29"/>
    <mergeCell ref="AR31:AS31"/>
    <mergeCell ref="B31:R31"/>
    <mergeCell ref="S31:T31"/>
    <mergeCell ref="V31:W31"/>
    <mergeCell ref="X31:Y31"/>
    <mergeCell ref="AA31:AB31"/>
    <mergeCell ref="AC31:AD31"/>
    <mergeCell ref="AF31:AG31"/>
    <mergeCell ref="AM31:AN31"/>
    <mergeCell ref="AP31:AQ31"/>
    <mergeCell ref="AV29:AW29"/>
    <mergeCell ref="AY21:AZ21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K21:AL21"/>
    <mergeCell ref="AM21:AN21"/>
    <mergeCell ref="AO21:AP21"/>
    <mergeCell ref="AQ21:AR21"/>
    <mergeCell ref="AS21:AT21"/>
    <mergeCell ref="AU21:AV21"/>
    <mergeCell ref="AW21:AX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B21:R21"/>
    <mergeCell ref="S21:T21"/>
    <mergeCell ref="AY18:AZ18"/>
    <mergeCell ref="AK18:AL18"/>
    <mergeCell ref="AM18:AN18"/>
    <mergeCell ref="AO18:AP18"/>
    <mergeCell ref="AE18:AF18"/>
    <mergeCell ref="AG18:AH18"/>
    <mergeCell ref="AI18:AJ18"/>
    <mergeCell ref="AQ19:AR19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E19:AF19"/>
    <mergeCell ref="AG19:AH19"/>
    <mergeCell ref="AI19:AJ19"/>
    <mergeCell ref="AK19:AL19"/>
    <mergeCell ref="AM19:AN19"/>
    <mergeCell ref="AH12:AI12"/>
    <mergeCell ref="AM13:AN13"/>
    <mergeCell ref="AM12:AN12"/>
    <mergeCell ref="AV13:AW13"/>
    <mergeCell ref="AH15:AI15"/>
    <mergeCell ref="AK15:AL15"/>
    <mergeCell ref="AR15:AS15"/>
    <mergeCell ref="AT15:AU15"/>
    <mergeCell ref="AV15:AW15"/>
    <mergeCell ref="A1:BA1"/>
    <mergeCell ref="A2:BA2"/>
    <mergeCell ref="A3:BA3"/>
    <mergeCell ref="A4:BA4"/>
    <mergeCell ref="A5:BA5"/>
    <mergeCell ref="A7:BA7"/>
    <mergeCell ref="A10:R10"/>
    <mergeCell ref="AR10:AS10"/>
    <mergeCell ref="AT10:AU10"/>
    <mergeCell ref="AV10:AW10"/>
    <mergeCell ref="AY10:AZ10"/>
    <mergeCell ref="AP11:AQ11"/>
    <mergeCell ref="AR11:AS11"/>
    <mergeCell ref="AT11:AU11"/>
    <mergeCell ref="AV11:AW11"/>
    <mergeCell ref="AY11:AZ11"/>
    <mergeCell ref="B12:R12"/>
    <mergeCell ref="S12:T12"/>
    <mergeCell ref="V12:W12"/>
    <mergeCell ref="AC12:AD12"/>
    <mergeCell ref="AF12:AG12"/>
    <mergeCell ref="AK12:AL12"/>
    <mergeCell ref="AP12:AQ12"/>
    <mergeCell ref="AR12:AS12"/>
    <mergeCell ref="AT12:AU12"/>
    <mergeCell ref="AV12:AW12"/>
    <mergeCell ref="AY12:AZ12"/>
    <mergeCell ref="AC11:AD11"/>
    <mergeCell ref="AH11:AI11"/>
    <mergeCell ref="AM11:AN11"/>
    <mergeCell ref="B11:R11"/>
    <mergeCell ref="X11:Y11"/>
    <mergeCell ref="AA11:AB11"/>
    <mergeCell ref="AF11:AG11"/>
    <mergeCell ref="AK11:AL11"/>
    <mergeCell ref="AY13:AZ13"/>
    <mergeCell ref="B14:R14"/>
    <mergeCell ref="S14:T14"/>
    <mergeCell ref="V14:W14"/>
    <mergeCell ref="AA14:AB14"/>
    <mergeCell ref="AF14:AG14"/>
    <mergeCell ref="AM14:AN14"/>
    <mergeCell ref="AP14:AQ14"/>
    <mergeCell ref="AR14:AS14"/>
    <mergeCell ref="AT14:AU14"/>
    <mergeCell ref="AV14:AW14"/>
    <mergeCell ref="AY14:AZ14"/>
    <mergeCell ref="B13:R13"/>
    <mergeCell ref="S13:T13"/>
    <mergeCell ref="V13:W13"/>
    <mergeCell ref="AA13:AB13"/>
    <mergeCell ref="AH13:AI13"/>
    <mergeCell ref="AK13:AL13"/>
    <mergeCell ref="AP13:AQ13"/>
    <mergeCell ref="AR13:AS13"/>
    <mergeCell ref="AT13:AU13"/>
    <mergeCell ref="X13:Y13"/>
    <mergeCell ref="X14:Y14"/>
    <mergeCell ref="AC14:AD14"/>
    <mergeCell ref="AY15:AZ15"/>
    <mergeCell ref="AM16:AQ16"/>
    <mergeCell ref="AR16:AS16"/>
    <mergeCell ref="AT16:AU16"/>
    <mergeCell ref="AY16:AZ16"/>
    <mergeCell ref="S17:AD17"/>
    <mergeCell ref="A18:R18"/>
    <mergeCell ref="S18:T18"/>
    <mergeCell ref="AW18:AX18"/>
    <mergeCell ref="B15:R15"/>
    <mergeCell ref="S15:T15"/>
    <mergeCell ref="V15:W15"/>
    <mergeCell ref="X15:Y15"/>
    <mergeCell ref="AA15:AB15"/>
    <mergeCell ref="AC15:AD15"/>
    <mergeCell ref="AF15:AG15"/>
    <mergeCell ref="U18:V18"/>
    <mergeCell ref="W18:X18"/>
    <mergeCell ref="Y18:Z18"/>
    <mergeCell ref="AA18:AB18"/>
    <mergeCell ref="AC18:AD18"/>
    <mergeCell ref="AQ18:AR18"/>
    <mergeCell ref="AS18:AT18"/>
    <mergeCell ref="AU18:AV18"/>
    <mergeCell ref="S19:T19"/>
    <mergeCell ref="AS19:AT19"/>
    <mergeCell ref="AU19:AV19"/>
    <mergeCell ref="AW19:AX19"/>
    <mergeCell ref="AY19:AZ19"/>
    <mergeCell ref="B20:R20"/>
    <mergeCell ref="S20:T20"/>
    <mergeCell ref="AM20:AN20"/>
    <mergeCell ref="AO20:AP20"/>
    <mergeCell ref="AQ20:AR20"/>
    <mergeCell ref="AS20:AT20"/>
    <mergeCell ref="AU20:AV20"/>
    <mergeCell ref="AW20:AX20"/>
    <mergeCell ref="AY20:AZ20"/>
    <mergeCell ref="W19:X19"/>
    <mergeCell ref="Y19:Z19"/>
    <mergeCell ref="AA19:AB19"/>
    <mergeCell ref="AC19:AD19"/>
    <mergeCell ref="B19:R19"/>
    <mergeCell ref="AO19:AP19"/>
    <mergeCell ref="AK20:AL20"/>
    <mergeCell ref="U19:V19"/>
    <mergeCell ref="B22:R22"/>
    <mergeCell ref="S22:T22"/>
    <mergeCell ref="AM22:AN22"/>
    <mergeCell ref="AO22:AP22"/>
    <mergeCell ref="AQ22:AR22"/>
    <mergeCell ref="AS22:AT22"/>
    <mergeCell ref="AU22:AV22"/>
    <mergeCell ref="AW22:AX22"/>
    <mergeCell ref="AY22:AZ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A27:R27"/>
    <mergeCell ref="AT27:AU27"/>
    <mergeCell ref="AV27:AW27"/>
    <mergeCell ref="AY27:AZ27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R27:AS27"/>
    <mergeCell ref="AY28:AZ28"/>
    <mergeCell ref="AK24:AL24"/>
    <mergeCell ref="AM24:AN24"/>
    <mergeCell ref="AO24:AP24"/>
    <mergeCell ref="AQ24:AR24"/>
    <mergeCell ref="AS24:AT24"/>
    <mergeCell ref="AU24:AV24"/>
    <mergeCell ref="AW24:AX24"/>
    <mergeCell ref="AR28:AS28"/>
    <mergeCell ref="AT28:AU28"/>
    <mergeCell ref="AV28:AW28"/>
    <mergeCell ref="AY24:AZ24"/>
    <mergeCell ref="AY29:AZ29"/>
    <mergeCell ref="B30:R30"/>
    <mergeCell ref="S30:T30"/>
    <mergeCell ref="V30:W30"/>
    <mergeCell ref="X30:Y30"/>
    <mergeCell ref="AA30:AB30"/>
    <mergeCell ref="AH30:AI30"/>
    <mergeCell ref="AK30:AL30"/>
    <mergeCell ref="AM30:AN30"/>
    <mergeCell ref="AP30:AQ30"/>
    <mergeCell ref="AR30:AS30"/>
    <mergeCell ref="AT30:AU30"/>
    <mergeCell ref="AV30:AW30"/>
    <mergeCell ref="AY30:AZ30"/>
    <mergeCell ref="B29:R29"/>
    <mergeCell ref="S29:T29"/>
    <mergeCell ref="V29:W29"/>
    <mergeCell ref="AC29:AD29"/>
    <mergeCell ref="AF29:AG29"/>
    <mergeCell ref="AH29:AI29"/>
    <mergeCell ref="AK29:AL29"/>
    <mergeCell ref="AP29:AQ29"/>
    <mergeCell ref="AR29:AS29"/>
    <mergeCell ref="AT29:AU29"/>
    <mergeCell ref="B32:R32"/>
    <mergeCell ref="S32:T32"/>
    <mergeCell ref="V32:W32"/>
    <mergeCell ref="X32:Y32"/>
    <mergeCell ref="AA32:AB32"/>
    <mergeCell ref="AC32:AD32"/>
    <mergeCell ref="AF32:AG32"/>
    <mergeCell ref="AH32:AI32"/>
    <mergeCell ref="AK32:AL32"/>
    <mergeCell ref="AR32:AS32"/>
    <mergeCell ref="AT32:AU32"/>
    <mergeCell ref="AV32:AW32"/>
    <mergeCell ref="AY32:AZ32"/>
    <mergeCell ref="AM33:AQ33"/>
    <mergeCell ref="AR33:AS33"/>
    <mergeCell ref="AT33:AU33"/>
    <mergeCell ref="AY33:AZ33"/>
    <mergeCell ref="S34:AD34"/>
    <mergeCell ref="A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AR44:AV44"/>
    <mergeCell ref="AW44:BA44"/>
    <mergeCell ref="A45:C45"/>
    <mergeCell ref="D45:H45"/>
    <mergeCell ref="I45:W45"/>
    <mergeCell ref="Y45:AC45"/>
    <mergeCell ref="AD45:AQ45"/>
    <mergeCell ref="AR45:AS45"/>
    <mergeCell ref="AU45:AV45"/>
    <mergeCell ref="AW45:AX45"/>
    <mergeCell ref="AZ45:BA45"/>
    <mergeCell ref="A46:C46"/>
    <mergeCell ref="D46:H46"/>
    <mergeCell ref="I46:W46"/>
    <mergeCell ref="Y46:AC46"/>
    <mergeCell ref="AD46:AQ46"/>
    <mergeCell ref="AR46:AS46"/>
    <mergeCell ref="AU46:AV46"/>
    <mergeCell ref="AW46:AX46"/>
    <mergeCell ref="AZ46:BA46"/>
    <mergeCell ref="A47:C47"/>
    <mergeCell ref="D47:H47"/>
    <mergeCell ref="I47:W47"/>
    <mergeCell ref="Y47:AC47"/>
    <mergeCell ref="AR47:AS47"/>
    <mergeCell ref="AU47:AV47"/>
    <mergeCell ref="AW47:AX47"/>
    <mergeCell ref="AZ47:BA47"/>
    <mergeCell ref="A48:C48"/>
    <mergeCell ref="D48:H48"/>
    <mergeCell ref="I48:W48"/>
    <mergeCell ref="Y48:AC48"/>
    <mergeCell ref="AR48:AS48"/>
    <mergeCell ref="AU48:AV48"/>
    <mergeCell ref="AW48:AX48"/>
    <mergeCell ref="AZ48:BA48"/>
    <mergeCell ref="AR50:AV50"/>
    <mergeCell ref="AW50:BA50"/>
    <mergeCell ref="A51:C51"/>
    <mergeCell ref="D51:H51"/>
    <mergeCell ref="I51:W51"/>
    <mergeCell ref="Y51:AC51"/>
    <mergeCell ref="AD51:AQ51"/>
    <mergeCell ref="AR51:AS51"/>
    <mergeCell ref="AU51:AV51"/>
    <mergeCell ref="AW51:AX51"/>
    <mergeCell ref="AZ51:BA51"/>
    <mergeCell ref="A52:C52"/>
    <mergeCell ref="D52:H52"/>
    <mergeCell ref="I52:W52"/>
    <mergeCell ref="Y52:AC52"/>
    <mergeCell ref="AD52:AQ52"/>
    <mergeCell ref="AR52:AS52"/>
    <mergeCell ref="AU52:AV52"/>
    <mergeCell ref="AW52:AX52"/>
    <mergeCell ref="AZ52:BA52"/>
    <mergeCell ref="AR54:AV54"/>
    <mergeCell ref="AW54:BA54"/>
    <mergeCell ref="A55:C55"/>
    <mergeCell ref="D55:H55"/>
    <mergeCell ref="I55:W55"/>
    <mergeCell ref="Y55:AC55"/>
    <mergeCell ref="AD55:AQ55"/>
    <mergeCell ref="AR55:AS55"/>
    <mergeCell ref="AU55:AV55"/>
    <mergeCell ref="AW55:AX55"/>
    <mergeCell ref="AZ55:BA55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X53"/>
  <sheetViews>
    <sheetView showGridLines="0" topLeftCell="A9" workbookViewId="0">
      <selection activeCell="BD21" sqref="BD21"/>
    </sheetView>
  </sheetViews>
  <sheetFormatPr defaultRowHeight="12.75"/>
  <cols>
    <col min="1" max="1" width="3" customWidth="1"/>
    <col min="2" max="53" width="1.7109375" customWidth="1"/>
  </cols>
  <sheetData>
    <row r="1" spans="1:76" ht="19.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</row>
    <row r="2" spans="1:76">
      <c r="A2" s="364" t="s">
        <v>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</row>
    <row r="3" spans="1:76">
      <c r="A3" s="365" t="s">
        <v>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</row>
    <row r="4" spans="1:76">
      <c r="A4" s="365" t="s">
        <v>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</row>
    <row r="5" spans="1:76">
      <c r="A5" s="366" t="s">
        <v>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</row>
    <row r="6" spans="1:7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76" ht="22.5">
      <c r="A7" s="367" t="s">
        <v>87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</row>
    <row r="8" spans="1:76" ht="19.5" thickBot="1">
      <c r="A8" s="1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3"/>
      <c r="X8" s="2"/>
      <c r="Y8" s="2"/>
      <c r="Z8" s="2"/>
      <c r="AA8" s="46" t="s">
        <v>31</v>
      </c>
      <c r="AB8" s="54"/>
      <c r="AC8" s="42"/>
      <c r="AD8" s="46"/>
      <c r="AE8" s="42"/>
      <c r="AF8" s="2"/>
      <c r="AG8" s="2"/>
      <c r="AH8" s="3"/>
      <c r="AI8" s="7"/>
      <c r="AJ8" s="2"/>
      <c r="AK8" s="3"/>
      <c r="AL8" s="2"/>
      <c r="AM8" s="2"/>
      <c r="AN8" s="2"/>
      <c r="AO8" s="7"/>
      <c r="AP8" s="2"/>
      <c r="AQ8" s="2"/>
      <c r="AR8" s="3"/>
      <c r="AS8" s="2"/>
      <c r="AT8" s="7"/>
      <c r="AU8" s="2"/>
      <c r="AV8" s="2"/>
      <c r="AW8" s="7"/>
      <c r="AX8" s="2"/>
      <c r="AY8" s="2"/>
      <c r="AZ8" s="2"/>
      <c r="BA8" s="2"/>
    </row>
    <row r="9" spans="1:76" s="42" customFormat="1" ht="19.5" thickTop="1" thickBot="1">
      <c r="A9" s="196" t="s">
        <v>38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8"/>
      <c r="S9" s="82">
        <v>1</v>
      </c>
      <c r="T9" s="83"/>
      <c r="U9" s="83"/>
      <c r="V9" s="83"/>
      <c r="W9" s="83"/>
      <c r="X9" s="84">
        <v>2</v>
      </c>
      <c r="Y9" s="83"/>
      <c r="Z9" s="83"/>
      <c r="AA9" s="83"/>
      <c r="AB9" s="83"/>
      <c r="AC9" s="84">
        <v>3</v>
      </c>
      <c r="AD9" s="83"/>
      <c r="AE9" s="83"/>
      <c r="AF9" s="83"/>
      <c r="AG9" s="83"/>
      <c r="AH9" s="84">
        <v>4</v>
      </c>
      <c r="AI9" s="83"/>
      <c r="AJ9" s="83"/>
      <c r="AK9" s="83"/>
      <c r="AL9" s="83"/>
      <c r="AM9" s="84">
        <v>5</v>
      </c>
      <c r="AN9" s="83"/>
      <c r="AO9" s="83"/>
      <c r="AP9" s="83"/>
      <c r="AQ9" s="92"/>
      <c r="AR9" s="476" t="s">
        <v>8</v>
      </c>
      <c r="AS9" s="477"/>
      <c r="AT9" s="476" t="s">
        <v>9</v>
      </c>
      <c r="AU9" s="477"/>
      <c r="AV9" s="476" t="s">
        <v>10</v>
      </c>
      <c r="AW9" s="477"/>
      <c r="AX9" s="123"/>
      <c r="AY9" s="428"/>
      <c r="AZ9" s="428"/>
      <c r="BD9" s="46"/>
      <c r="BE9" s="54"/>
      <c r="BG9" s="46"/>
      <c r="BK9" s="54"/>
      <c r="BN9" s="46"/>
      <c r="BP9" s="54"/>
      <c r="BS9" s="54"/>
      <c r="BX9" s="40"/>
    </row>
    <row r="10" spans="1:76" s="42" customFormat="1" ht="13.5" thickTop="1">
      <c r="A10" s="55">
        <v>1</v>
      </c>
      <c r="B10" s="493" t="s">
        <v>75</v>
      </c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5"/>
      <c r="S10" s="93"/>
      <c r="T10" s="94"/>
      <c r="U10" s="94"/>
      <c r="V10" s="94"/>
      <c r="W10" s="94"/>
      <c r="X10" s="501">
        <v>1</v>
      </c>
      <c r="Y10" s="502"/>
      <c r="Z10" s="167" t="s">
        <v>11</v>
      </c>
      <c r="AA10" s="462">
        <v>3</v>
      </c>
      <c r="AB10" s="463"/>
      <c r="AC10" s="464"/>
      <c r="AD10" s="465"/>
      <c r="AE10" s="74" t="s">
        <v>11</v>
      </c>
      <c r="AF10" s="465"/>
      <c r="AG10" s="503"/>
      <c r="AH10" s="461"/>
      <c r="AI10" s="462"/>
      <c r="AJ10" s="74" t="s">
        <v>11</v>
      </c>
      <c r="AK10" s="462"/>
      <c r="AL10" s="463"/>
      <c r="AM10" s="461">
        <v>0</v>
      </c>
      <c r="AN10" s="462"/>
      <c r="AO10" s="167" t="s">
        <v>11</v>
      </c>
      <c r="AP10" s="462">
        <v>2</v>
      </c>
      <c r="AQ10" s="510"/>
      <c r="AR10" s="484">
        <f>SUM(D10+I10+N10+S10+X10+AC10+AH10+AM10)</f>
        <v>1</v>
      </c>
      <c r="AS10" s="485"/>
      <c r="AT10" s="484">
        <f>SUM(G10+L10+Q10+V10+AA10+AF10+AK10+AP10)</f>
        <v>5</v>
      </c>
      <c r="AU10" s="485"/>
      <c r="AV10" s="486">
        <v>0</v>
      </c>
      <c r="AW10" s="487"/>
      <c r="AX10" s="124"/>
      <c r="AY10" s="394"/>
      <c r="AZ10" s="394"/>
    </row>
    <row r="11" spans="1:76" s="42" customFormat="1">
      <c r="A11" s="56">
        <v>2</v>
      </c>
      <c r="B11" s="421" t="s">
        <v>134</v>
      </c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3"/>
      <c r="S11" s="504">
        <v>3</v>
      </c>
      <c r="T11" s="473"/>
      <c r="U11" s="121" t="s">
        <v>11</v>
      </c>
      <c r="V11" s="473">
        <v>1</v>
      </c>
      <c r="W11" s="474"/>
      <c r="X11" s="60"/>
      <c r="Y11" s="61"/>
      <c r="Z11" s="61"/>
      <c r="AA11" s="61"/>
      <c r="AB11" s="61"/>
      <c r="AC11" s="480">
        <v>1</v>
      </c>
      <c r="AD11" s="481"/>
      <c r="AE11" s="166" t="s">
        <v>11</v>
      </c>
      <c r="AF11" s="481">
        <v>4</v>
      </c>
      <c r="AG11" s="491"/>
      <c r="AH11" s="468">
        <v>3</v>
      </c>
      <c r="AI11" s="451"/>
      <c r="AJ11" s="90" t="s">
        <v>11</v>
      </c>
      <c r="AK11" s="451">
        <v>3</v>
      </c>
      <c r="AL11" s="452"/>
      <c r="AM11" s="480"/>
      <c r="AN11" s="481"/>
      <c r="AO11" s="90" t="s">
        <v>11</v>
      </c>
      <c r="AP11" s="481"/>
      <c r="AQ11" s="482"/>
      <c r="AR11" s="395">
        <f>SUM(D11+I11+N11+S11+X11+AC11+AH11+AM11)</f>
        <v>7</v>
      </c>
      <c r="AS11" s="396"/>
      <c r="AT11" s="395">
        <f>SUM(G11+L11+Q11+V11+AA11+AF11+AK11+AP11)</f>
        <v>8</v>
      </c>
      <c r="AU11" s="396"/>
      <c r="AV11" s="400">
        <v>4</v>
      </c>
      <c r="AW11" s="401"/>
      <c r="AX11" s="124"/>
      <c r="AY11" s="394"/>
      <c r="AZ11" s="394"/>
    </row>
    <row r="12" spans="1:76" s="42" customFormat="1">
      <c r="A12" s="56">
        <v>3</v>
      </c>
      <c r="B12" s="421" t="s">
        <v>131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3"/>
      <c r="S12" s="540"/>
      <c r="T12" s="537"/>
      <c r="U12" s="90" t="s">
        <v>11</v>
      </c>
      <c r="V12" s="537"/>
      <c r="W12" s="538"/>
      <c r="X12" s="472">
        <v>4</v>
      </c>
      <c r="Y12" s="473"/>
      <c r="Z12" s="121" t="s">
        <v>11</v>
      </c>
      <c r="AA12" s="473">
        <v>1</v>
      </c>
      <c r="AB12" s="474"/>
      <c r="AC12" s="60"/>
      <c r="AD12" s="61"/>
      <c r="AE12" s="61"/>
      <c r="AF12" s="61"/>
      <c r="AG12" s="61"/>
      <c r="AH12" s="468"/>
      <c r="AI12" s="451"/>
      <c r="AJ12" s="90" t="s">
        <v>11</v>
      </c>
      <c r="AK12" s="451"/>
      <c r="AL12" s="452"/>
      <c r="AM12" s="472"/>
      <c r="AN12" s="473"/>
      <c r="AO12" s="90" t="s">
        <v>11</v>
      </c>
      <c r="AP12" s="473"/>
      <c r="AQ12" s="475"/>
      <c r="AR12" s="395">
        <f>SUM(D12+I12+N12+S12+X12+AC12+AH12+AM12)</f>
        <v>4</v>
      </c>
      <c r="AS12" s="396"/>
      <c r="AT12" s="395">
        <f>SUM(G12+L12+Q12+V12+AA12+AF12+AK12+AP12)</f>
        <v>1</v>
      </c>
      <c r="AU12" s="396"/>
      <c r="AV12" s="400">
        <v>3</v>
      </c>
      <c r="AW12" s="401"/>
      <c r="AX12" s="124"/>
      <c r="AY12" s="394"/>
      <c r="AZ12" s="394"/>
    </row>
    <row r="13" spans="1:76" s="42" customFormat="1">
      <c r="A13" s="56">
        <v>4</v>
      </c>
      <c r="B13" s="421" t="s">
        <v>33</v>
      </c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3"/>
      <c r="S13" s="466"/>
      <c r="T13" s="454"/>
      <c r="U13" s="90" t="s">
        <v>11</v>
      </c>
      <c r="V13" s="454"/>
      <c r="W13" s="467"/>
      <c r="X13" s="468">
        <v>3</v>
      </c>
      <c r="Y13" s="451"/>
      <c r="Z13" s="90" t="s">
        <v>11</v>
      </c>
      <c r="AA13" s="451">
        <v>3</v>
      </c>
      <c r="AB13" s="452"/>
      <c r="AC13" s="468"/>
      <c r="AD13" s="451"/>
      <c r="AE13" s="90" t="s">
        <v>11</v>
      </c>
      <c r="AF13" s="451"/>
      <c r="AG13" s="452"/>
      <c r="AH13" s="60"/>
      <c r="AI13" s="61"/>
      <c r="AJ13" s="61"/>
      <c r="AK13" s="61"/>
      <c r="AL13" s="61"/>
      <c r="AM13" s="453"/>
      <c r="AN13" s="454"/>
      <c r="AO13" s="90" t="s">
        <v>11</v>
      </c>
      <c r="AP13" s="454"/>
      <c r="AQ13" s="455"/>
      <c r="AR13" s="395">
        <f>SUM(D13+I13+N13+S13+X13+AC13+AH13+AM13)</f>
        <v>3</v>
      </c>
      <c r="AS13" s="396"/>
      <c r="AT13" s="395">
        <f>SUM(G13+L13+Q13+V13+AA13+AF13+AK13+AP13)</f>
        <v>3</v>
      </c>
      <c r="AU13" s="396"/>
      <c r="AV13" s="400">
        <v>1</v>
      </c>
      <c r="AW13" s="401"/>
      <c r="AX13" s="124"/>
      <c r="AY13" s="394"/>
      <c r="AZ13" s="394"/>
    </row>
    <row r="14" spans="1:76" s="42" customFormat="1" ht="13.5" thickBot="1">
      <c r="A14" s="64">
        <v>5</v>
      </c>
      <c r="B14" s="415" t="s">
        <v>135</v>
      </c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7"/>
      <c r="S14" s="505">
        <v>2</v>
      </c>
      <c r="T14" s="506"/>
      <c r="U14" s="168" t="s">
        <v>11</v>
      </c>
      <c r="V14" s="506">
        <v>0</v>
      </c>
      <c r="W14" s="507"/>
      <c r="X14" s="444"/>
      <c r="Y14" s="445"/>
      <c r="Z14" s="91" t="s">
        <v>11</v>
      </c>
      <c r="AA14" s="445"/>
      <c r="AB14" s="446"/>
      <c r="AC14" s="447"/>
      <c r="AD14" s="448"/>
      <c r="AE14" s="91" t="s">
        <v>11</v>
      </c>
      <c r="AF14" s="448"/>
      <c r="AG14" s="449"/>
      <c r="AH14" s="450"/>
      <c r="AI14" s="439"/>
      <c r="AJ14" s="91" t="s">
        <v>11</v>
      </c>
      <c r="AK14" s="439"/>
      <c r="AL14" s="440"/>
      <c r="AM14" s="96"/>
      <c r="AN14" s="97"/>
      <c r="AO14" s="97"/>
      <c r="AP14" s="97"/>
      <c r="AQ14" s="98"/>
      <c r="AR14" s="403">
        <f>SUM(D14+I14+N14+S14+X14+AC14+AH14+AM14)</f>
        <v>2</v>
      </c>
      <c r="AS14" s="404"/>
      <c r="AT14" s="403">
        <f>SUM(G14+L14+Q14+V14+AA14+AF14+AK14+AP14)</f>
        <v>0</v>
      </c>
      <c r="AU14" s="404"/>
      <c r="AV14" s="436">
        <v>3</v>
      </c>
      <c r="AW14" s="437"/>
      <c r="AX14" s="124"/>
      <c r="AY14" s="394"/>
      <c r="AZ14" s="394"/>
    </row>
    <row r="15" spans="1:76" s="42" customFormat="1" ht="14.25" thickTop="1" thickBot="1">
      <c r="A15" s="43"/>
      <c r="N15" s="44"/>
      <c r="S15" s="44"/>
      <c r="X15" s="44"/>
      <c r="AC15" s="44"/>
      <c r="AH15" s="44"/>
      <c r="AM15" s="405" t="s">
        <v>14</v>
      </c>
      <c r="AN15" s="406"/>
      <c r="AO15" s="406"/>
      <c r="AP15" s="406"/>
      <c r="AQ15" s="407"/>
      <c r="AR15" s="408">
        <f>SUM(AR10:AR14)</f>
        <v>17</v>
      </c>
      <c r="AS15" s="409"/>
      <c r="AT15" s="408">
        <f>SUM(AT10:AT14)</f>
        <v>17</v>
      </c>
      <c r="AU15" s="409"/>
      <c r="AV15" s="85"/>
      <c r="AW15" s="99"/>
      <c r="AX15" s="127"/>
      <c r="AY15" s="435"/>
      <c r="AZ15" s="435"/>
    </row>
    <row r="16" spans="1:76" s="42" customFormat="1" ht="12.75" customHeight="1" thickTop="1" thickBot="1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497" t="s">
        <v>15</v>
      </c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</row>
    <row r="17" spans="1:53" s="42" customFormat="1" ht="14.25" thickTop="1" thickBot="1">
      <c r="A17" s="196" t="s">
        <v>38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8"/>
      <c r="S17" s="262">
        <v>1</v>
      </c>
      <c r="T17" s="263"/>
      <c r="U17" s="264">
        <v>2</v>
      </c>
      <c r="V17" s="263"/>
      <c r="W17" s="264">
        <v>3</v>
      </c>
      <c r="X17" s="263"/>
      <c r="Y17" s="264">
        <v>4</v>
      </c>
      <c r="Z17" s="263"/>
      <c r="AA17" s="264">
        <v>5</v>
      </c>
      <c r="AB17" s="263"/>
      <c r="AC17" s="264">
        <v>6</v>
      </c>
      <c r="AD17" s="263"/>
      <c r="AE17" s="264">
        <v>7</v>
      </c>
      <c r="AF17" s="263"/>
      <c r="AG17" s="264">
        <v>8</v>
      </c>
      <c r="AH17" s="263"/>
      <c r="AI17" s="264">
        <v>9</v>
      </c>
      <c r="AJ17" s="263"/>
      <c r="AK17" s="264">
        <v>10</v>
      </c>
      <c r="AL17" s="263"/>
      <c r="AM17" s="264">
        <v>11</v>
      </c>
      <c r="AN17" s="263"/>
      <c r="AO17" s="264">
        <v>12</v>
      </c>
      <c r="AP17" s="335"/>
      <c r="AQ17" s="414"/>
      <c r="AR17" s="414"/>
      <c r="AS17" s="414"/>
      <c r="AT17" s="414"/>
      <c r="AU17" s="414"/>
      <c r="AV17" s="414"/>
      <c r="AW17" s="428"/>
      <c r="AX17" s="428"/>
      <c r="AY17" s="414"/>
      <c r="AZ17" s="414"/>
    </row>
    <row r="18" spans="1:53" s="42" customFormat="1" ht="13.5" thickTop="1">
      <c r="A18" s="55">
        <v>1</v>
      </c>
      <c r="B18" s="493" t="s">
        <v>75</v>
      </c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5"/>
      <c r="S18" s="431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4"/>
      <c r="AQ18" s="399"/>
      <c r="AR18" s="399"/>
      <c r="AS18" s="399"/>
      <c r="AT18" s="399"/>
      <c r="AU18" s="399"/>
      <c r="AV18" s="399"/>
      <c r="AW18" s="402"/>
      <c r="AX18" s="402"/>
      <c r="AY18" s="432"/>
      <c r="AZ18" s="432"/>
    </row>
    <row r="19" spans="1:53" s="42" customFormat="1">
      <c r="A19" s="56">
        <v>2</v>
      </c>
      <c r="B19" s="421" t="s">
        <v>134</v>
      </c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3"/>
      <c r="S19" s="413" t="s">
        <v>85</v>
      </c>
      <c r="T19" s="398"/>
      <c r="U19" s="397" t="s">
        <v>85</v>
      </c>
      <c r="V19" s="398"/>
      <c r="W19" s="397" t="s">
        <v>85</v>
      </c>
      <c r="X19" s="398"/>
      <c r="Y19" s="397" t="s">
        <v>85</v>
      </c>
      <c r="Z19" s="398"/>
      <c r="AA19" s="397"/>
      <c r="AB19" s="398"/>
      <c r="AC19" s="397"/>
      <c r="AD19" s="398"/>
      <c r="AE19" s="397"/>
      <c r="AF19" s="398"/>
      <c r="AG19" s="397"/>
      <c r="AH19" s="398"/>
      <c r="AI19" s="397"/>
      <c r="AJ19" s="398"/>
      <c r="AK19" s="331"/>
      <c r="AL19" s="332"/>
      <c r="AM19" s="331"/>
      <c r="AN19" s="332"/>
      <c r="AO19" s="331"/>
      <c r="AP19" s="383"/>
      <c r="AQ19" s="399"/>
      <c r="AR19" s="399"/>
      <c r="AS19" s="399"/>
      <c r="AT19" s="399"/>
      <c r="AU19" s="399"/>
      <c r="AV19" s="399"/>
      <c r="AW19" s="402"/>
      <c r="AX19" s="402"/>
      <c r="AY19" s="399"/>
      <c r="AZ19" s="399"/>
    </row>
    <row r="20" spans="1:53" s="42" customFormat="1">
      <c r="A20" s="56">
        <v>3</v>
      </c>
      <c r="B20" s="421" t="s">
        <v>131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3"/>
      <c r="S20" s="413" t="s">
        <v>85</v>
      </c>
      <c r="T20" s="398"/>
      <c r="U20" s="397" t="s">
        <v>85</v>
      </c>
      <c r="V20" s="398"/>
      <c r="W20" s="397" t="s">
        <v>85</v>
      </c>
      <c r="X20" s="398"/>
      <c r="Y20" s="397"/>
      <c r="Z20" s="398"/>
      <c r="AA20" s="397"/>
      <c r="AB20" s="398"/>
      <c r="AC20" s="397"/>
      <c r="AD20" s="398"/>
      <c r="AE20" s="397"/>
      <c r="AF20" s="398"/>
      <c r="AG20" s="397"/>
      <c r="AH20" s="398"/>
      <c r="AI20" s="397"/>
      <c r="AJ20" s="398"/>
      <c r="AK20" s="397"/>
      <c r="AL20" s="398"/>
      <c r="AM20" s="331"/>
      <c r="AN20" s="332"/>
      <c r="AO20" s="331"/>
      <c r="AP20" s="383"/>
      <c r="AQ20" s="399"/>
      <c r="AR20" s="399"/>
      <c r="AS20" s="399"/>
      <c r="AT20" s="399"/>
      <c r="AU20" s="399"/>
      <c r="AV20" s="399"/>
      <c r="AW20" s="402"/>
      <c r="AX20" s="402"/>
      <c r="AY20" s="399"/>
      <c r="AZ20" s="399"/>
    </row>
    <row r="21" spans="1:53" s="42" customFormat="1">
      <c r="A21" s="56">
        <v>4</v>
      </c>
      <c r="B21" s="421" t="s">
        <v>33</v>
      </c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3"/>
      <c r="S21" s="413" t="s">
        <v>85</v>
      </c>
      <c r="T21" s="398"/>
      <c r="U21" s="397"/>
      <c r="V21" s="398"/>
      <c r="W21" s="397"/>
      <c r="X21" s="398"/>
      <c r="Y21" s="397"/>
      <c r="Z21" s="398"/>
      <c r="AA21" s="397"/>
      <c r="AB21" s="398"/>
      <c r="AC21" s="397"/>
      <c r="AD21" s="398"/>
      <c r="AE21" s="397"/>
      <c r="AF21" s="398"/>
      <c r="AG21" s="397"/>
      <c r="AH21" s="398"/>
      <c r="AI21" s="397"/>
      <c r="AJ21" s="398"/>
      <c r="AK21" s="397"/>
      <c r="AL21" s="398"/>
      <c r="AM21" s="331"/>
      <c r="AN21" s="332"/>
      <c r="AO21" s="331"/>
      <c r="AP21" s="383"/>
      <c r="AQ21" s="399"/>
      <c r="AR21" s="399"/>
      <c r="AS21" s="399"/>
      <c r="AT21" s="399"/>
      <c r="AU21" s="399"/>
      <c r="AV21" s="399"/>
      <c r="AW21" s="402"/>
      <c r="AX21" s="402"/>
      <c r="AY21" s="399"/>
      <c r="AZ21" s="399"/>
    </row>
    <row r="22" spans="1:53" s="42" customFormat="1" ht="13.5" thickBot="1">
      <c r="A22" s="64">
        <v>5</v>
      </c>
      <c r="B22" s="415" t="s">
        <v>135</v>
      </c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7"/>
      <c r="S22" s="418" t="s">
        <v>85</v>
      </c>
      <c r="T22" s="419"/>
      <c r="U22" s="420" t="s">
        <v>85</v>
      </c>
      <c r="V22" s="419"/>
      <c r="W22" s="420" t="s">
        <v>85</v>
      </c>
      <c r="X22" s="419"/>
      <c r="Y22" s="420"/>
      <c r="Z22" s="419"/>
      <c r="AA22" s="420"/>
      <c r="AB22" s="419"/>
      <c r="AC22" s="420"/>
      <c r="AD22" s="419"/>
      <c r="AE22" s="420"/>
      <c r="AF22" s="419"/>
      <c r="AG22" s="420"/>
      <c r="AH22" s="419"/>
      <c r="AI22" s="420"/>
      <c r="AJ22" s="419"/>
      <c r="AK22" s="420"/>
      <c r="AL22" s="419"/>
      <c r="AM22" s="420"/>
      <c r="AN22" s="419"/>
      <c r="AO22" s="420"/>
      <c r="AP22" s="492"/>
      <c r="AQ22" s="399"/>
      <c r="AR22" s="399"/>
      <c r="AS22" s="399"/>
      <c r="AT22" s="399"/>
      <c r="AU22" s="399"/>
      <c r="AV22" s="399"/>
      <c r="AW22" s="402"/>
      <c r="AX22" s="402"/>
      <c r="AY22" s="399"/>
      <c r="AZ22" s="399"/>
    </row>
    <row r="23" spans="1:53" s="42" customFormat="1" ht="14.25" thickTop="1" thickBot="1">
      <c r="A23" s="43"/>
      <c r="S23" s="262">
        <v>12</v>
      </c>
      <c r="T23" s="263"/>
      <c r="U23" s="264">
        <v>11</v>
      </c>
      <c r="V23" s="263"/>
      <c r="W23" s="264">
        <v>10</v>
      </c>
      <c r="X23" s="263"/>
      <c r="Y23" s="264">
        <v>9</v>
      </c>
      <c r="Z23" s="263"/>
      <c r="AA23" s="264">
        <v>8</v>
      </c>
      <c r="AB23" s="263"/>
      <c r="AC23" s="264">
        <v>7</v>
      </c>
      <c r="AD23" s="263"/>
      <c r="AE23" s="264">
        <v>6</v>
      </c>
      <c r="AF23" s="263"/>
      <c r="AG23" s="264">
        <v>5</v>
      </c>
      <c r="AH23" s="263"/>
      <c r="AI23" s="264">
        <v>4</v>
      </c>
      <c r="AJ23" s="263"/>
      <c r="AK23" s="264">
        <v>3</v>
      </c>
      <c r="AL23" s="263"/>
      <c r="AM23" s="264">
        <v>2</v>
      </c>
      <c r="AN23" s="263"/>
      <c r="AO23" s="264">
        <v>1</v>
      </c>
      <c r="AP23" s="335"/>
      <c r="AQ23" s="414"/>
      <c r="AR23" s="414"/>
      <c r="AS23" s="414"/>
      <c r="AT23" s="414"/>
      <c r="AU23" s="414"/>
      <c r="AV23" s="414"/>
      <c r="AW23" s="414"/>
      <c r="AX23" s="414"/>
      <c r="AY23" s="414"/>
      <c r="AZ23" s="414"/>
    </row>
    <row r="24" spans="1:53" s="40" customFormat="1" ht="13.5" thickTop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101"/>
      <c r="AJ24" s="101"/>
      <c r="AK24" s="102" t="s">
        <v>16</v>
      </c>
      <c r="AL24" s="101"/>
      <c r="AM24" s="101"/>
      <c r="AN24" s="101"/>
      <c r="AO24" s="42"/>
      <c r="AP24" s="42"/>
      <c r="AQ24" s="65"/>
      <c r="AR24" s="42"/>
      <c r="AS24" s="42"/>
      <c r="AT24" s="42"/>
      <c r="AU24" s="42"/>
      <c r="AV24" s="42"/>
      <c r="AW24" s="65"/>
      <c r="AX24" s="42"/>
      <c r="AY24" s="42"/>
      <c r="AZ24" s="42"/>
    </row>
    <row r="25" spans="1:53" ht="13.5" thickBot="1"/>
    <row r="26" spans="1:53" s="40" customFormat="1" ht="14.25" thickTop="1" thickBot="1">
      <c r="A26" s="196" t="s">
        <v>39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8"/>
      <c r="U26" s="541">
        <v>1</v>
      </c>
      <c r="V26" s="542"/>
      <c r="W26" s="542"/>
      <c r="X26" s="542"/>
      <c r="Y26" s="543"/>
      <c r="Z26" s="544">
        <v>2</v>
      </c>
      <c r="AA26" s="542"/>
      <c r="AB26" s="542"/>
      <c r="AC26" s="542"/>
      <c r="AD26" s="543"/>
      <c r="AE26" s="544">
        <v>3</v>
      </c>
      <c r="AF26" s="542"/>
      <c r="AG26" s="542"/>
      <c r="AH26" s="542"/>
      <c r="AI26" s="543"/>
      <c r="AJ26" s="545">
        <v>4</v>
      </c>
      <c r="AK26" s="546"/>
      <c r="AL26" s="546"/>
      <c r="AM26" s="546"/>
      <c r="AN26" s="547"/>
      <c r="AO26" s="476" t="s">
        <v>8</v>
      </c>
      <c r="AP26" s="477"/>
      <c r="AQ26" s="476" t="s">
        <v>9</v>
      </c>
      <c r="AR26" s="477"/>
      <c r="AS26" s="476" t="s">
        <v>10</v>
      </c>
      <c r="AT26" s="477"/>
      <c r="AU26" s="548"/>
      <c r="AV26" s="428"/>
      <c r="AW26" s="68"/>
      <c r="AX26" s="68"/>
      <c r="AY26" s="68"/>
      <c r="AZ26" s="68"/>
      <c r="BA26" s="68"/>
    </row>
    <row r="27" spans="1:53" s="40" customFormat="1" ht="13.5" thickTop="1">
      <c r="A27" s="55">
        <v>1</v>
      </c>
      <c r="B27" s="522" t="s">
        <v>76</v>
      </c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4"/>
      <c r="U27" s="62"/>
      <c r="V27" s="62"/>
      <c r="W27" s="62"/>
      <c r="X27" s="62"/>
      <c r="Y27" s="62"/>
      <c r="Z27" s="461">
        <v>0</v>
      </c>
      <c r="AA27" s="462"/>
      <c r="AB27" s="167" t="s">
        <v>11</v>
      </c>
      <c r="AC27" s="462">
        <v>1</v>
      </c>
      <c r="AD27" s="463"/>
      <c r="AE27" s="464"/>
      <c r="AF27" s="465"/>
      <c r="AG27" s="74" t="s">
        <v>11</v>
      </c>
      <c r="AH27" s="465"/>
      <c r="AI27" s="503"/>
      <c r="AJ27" s="464"/>
      <c r="AK27" s="465"/>
      <c r="AL27" s="74" t="s">
        <v>11</v>
      </c>
      <c r="AM27" s="465"/>
      <c r="AN27" s="503"/>
      <c r="AO27" s="549">
        <f>SUM(U27+Z27+AE27+AJ27)</f>
        <v>0</v>
      </c>
      <c r="AP27" s="549"/>
      <c r="AQ27" s="549">
        <f>SUM(X27+AC27+AH27+AM27)</f>
        <v>1</v>
      </c>
      <c r="AR27" s="549"/>
      <c r="AS27" s="552">
        <v>0</v>
      </c>
      <c r="AT27" s="553"/>
      <c r="AU27" s="550"/>
      <c r="AV27" s="551"/>
      <c r="AW27" s="67"/>
      <c r="AX27" s="67"/>
      <c r="AY27" s="69"/>
      <c r="AZ27" s="69"/>
      <c r="BA27" s="70"/>
    </row>
    <row r="28" spans="1:53" s="40" customFormat="1">
      <c r="A28" s="56">
        <v>2</v>
      </c>
      <c r="B28" s="518" t="s">
        <v>136</v>
      </c>
      <c r="C28" s="519"/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20"/>
      <c r="U28" s="466">
        <v>1</v>
      </c>
      <c r="V28" s="454"/>
      <c r="W28" s="121" t="s">
        <v>11</v>
      </c>
      <c r="X28" s="454">
        <v>0</v>
      </c>
      <c r="Y28" s="467"/>
      <c r="Z28" s="60"/>
      <c r="AA28" s="61"/>
      <c r="AB28" s="61"/>
      <c r="AC28" s="61"/>
      <c r="AD28" s="61"/>
      <c r="AE28" s="539"/>
      <c r="AF28" s="537"/>
      <c r="AG28" s="90" t="s">
        <v>11</v>
      </c>
      <c r="AH28" s="537"/>
      <c r="AI28" s="538"/>
      <c r="AJ28" s="539"/>
      <c r="AK28" s="537"/>
      <c r="AL28" s="90" t="s">
        <v>11</v>
      </c>
      <c r="AM28" s="537"/>
      <c r="AN28" s="538"/>
      <c r="AO28" s="536">
        <f>SUM(F28+K28+U28+Z28+AE28+AJ28)</f>
        <v>1</v>
      </c>
      <c r="AP28" s="536"/>
      <c r="AQ28" s="536">
        <f>SUM(X28+AC28+AH28+AM28)</f>
        <v>0</v>
      </c>
      <c r="AR28" s="536"/>
      <c r="AS28" s="554">
        <v>3</v>
      </c>
      <c r="AT28" s="555"/>
      <c r="AU28" s="550"/>
      <c r="AV28" s="551"/>
      <c r="AW28" s="137"/>
      <c r="AX28" s="137"/>
      <c r="AY28" s="137"/>
      <c r="AZ28" s="137"/>
      <c r="BA28" s="72"/>
    </row>
    <row r="29" spans="1:53" s="40" customFormat="1">
      <c r="A29" s="56">
        <v>3</v>
      </c>
      <c r="B29" s="518" t="s">
        <v>84</v>
      </c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19"/>
      <c r="R29" s="519"/>
      <c r="S29" s="519"/>
      <c r="T29" s="520"/>
      <c r="U29" s="540"/>
      <c r="V29" s="537"/>
      <c r="W29" s="90" t="s">
        <v>11</v>
      </c>
      <c r="X29" s="537"/>
      <c r="Y29" s="538"/>
      <c r="Z29" s="539"/>
      <c r="AA29" s="537"/>
      <c r="AB29" s="90" t="s">
        <v>11</v>
      </c>
      <c r="AC29" s="537"/>
      <c r="AD29" s="538"/>
      <c r="AE29" s="60"/>
      <c r="AF29" s="61"/>
      <c r="AG29" s="61"/>
      <c r="AH29" s="61"/>
      <c r="AI29" s="61"/>
      <c r="AJ29" s="539"/>
      <c r="AK29" s="537"/>
      <c r="AL29" s="90" t="s">
        <v>11</v>
      </c>
      <c r="AM29" s="537"/>
      <c r="AN29" s="538"/>
      <c r="AO29" s="536">
        <f>SUM(F29+K29+U29+Z29+AE29+AJ29)</f>
        <v>0</v>
      </c>
      <c r="AP29" s="536"/>
      <c r="AQ29" s="536">
        <f>SUM(X29+AC29+AH29+AM29)</f>
        <v>0</v>
      </c>
      <c r="AR29" s="536"/>
      <c r="AS29" s="554"/>
      <c r="AT29" s="555"/>
      <c r="AU29" s="550"/>
      <c r="AV29" s="551"/>
      <c r="AW29" s="137"/>
      <c r="AX29" s="137"/>
      <c r="AY29" s="137"/>
      <c r="AZ29" s="137"/>
      <c r="BA29" s="72"/>
    </row>
    <row r="30" spans="1:53" s="40" customFormat="1" ht="13.5" thickBot="1">
      <c r="A30" s="64">
        <v>4</v>
      </c>
      <c r="B30" s="513" t="s">
        <v>78</v>
      </c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5"/>
      <c r="U30" s="441"/>
      <c r="V30" s="442"/>
      <c r="W30" s="91" t="s">
        <v>11</v>
      </c>
      <c r="X30" s="442"/>
      <c r="Y30" s="442"/>
      <c r="Z30" s="535"/>
      <c r="AA30" s="442"/>
      <c r="AB30" s="91" t="s">
        <v>11</v>
      </c>
      <c r="AC30" s="442"/>
      <c r="AD30" s="443"/>
      <c r="AE30" s="535"/>
      <c r="AF30" s="442"/>
      <c r="AG30" s="91" t="s">
        <v>11</v>
      </c>
      <c r="AH30" s="442"/>
      <c r="AI30" s="443"/>
      <c r="AJ30" s="60"/>
      <c r="AK30" s="61"/>
      <c r="AL30" s="61"/>
      <c r="AM30" s="61"/>
      <c r="AN30" s="61"/>
      <c r="AO30" s="536">
        <f>SUM(F30+K30+U30+Z30+AE30+AJ30)</f>
        <v>0</v>
      </c>
      <c r="AP30" s="536"/>
      <c r="AQ30" s="536">
        <f>SUM(X30+AC30+AH30+AM30)</f>
        <v>0</v>
      </c>
      <c r="AR30" s="536"/>
      <c r="AS30" s="554"/>
      <c r="AT30" s="555"/>
      <c r="AU30" s="550"/>
      <c r="AV30" s="551"/>
      <c r="AW30" s="67"/>
      <c r="AX30" s="67"/>
      <c r="AY30" s="73"/>
      <c r="AZ30" s="73"/>
      <c r="BA30" s="74"/>
    </row>
    <row r="31" spans="1:53" s="40" customFormat="1" ht="14.25" thickTop="1" thickBot="1">
      <c r="A31" s="43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526" t="s">
        <v>27</v>
      </c>
      <c r="AK31" s="527"/>
      <c r="AL31" s="527"/>
      <c r="AM31" s="527"/>
      <c r="AN31" s="528"/>
      <c r="AO31" s="529">
        <f>SUM(AO27:AO30)</f>
        <v>1</v>
      </c>
      <c r="AP31" s="530"/>
      <c r="AQ31" s="529">
        <f>SUM(AQ27:AQ30)</f>
        <v>1</v>
      </c>
      <c r="AR31" s="530"/>
      <c r="AS31" s="531"/>
      <c r="AT31" s="269"/>
      <c r="AU31" s="76"/>
      <c r="AV31" s="76"/>
      <c r="AW31" s="76"/>
      <c r="AX31" s="76"/>
      <c r="AY31" s="76"/>
      <c r="AZ31" s="76"/>
      <c r="BA31" s="76"/>
    </row>
    <row r="32" spans="1:53" s="40" customFormat="1" ht="17.25" thickTop="1" thickBo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497" t="s">
        <v>15</v>
      </c>
      <c r="V32" s="497"/>
      <c r="W32" s="497"/>
      <c r="X32" s="497"/>
      <c r="Y32" s="497"/>
      <c r="Z32" s="497"/>
      <c r="AA32" s="497"/>
      <c r="AB32" s="497"/>
      <c r="AC32" s="497"/>
      <c r="AD32" s="497"/>
      <c r="AE32" s="497"/>
      <c r="AF32" s="497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</row>
    <row r="33" spans="1:53" s="40" customFormat="1" ht="14.25" thickTop="1" thickBot="1">
      <c r="A33" s="196" t="s">
        <v>39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8"/>
      <c r="U33" s="262">
        <v>1</v>
      </c>
      <c r="V33" s="263"/>
      <c r="W33" s="264">
        <v>2</v>
      </c>
      <c r="X33" s="263"/>
      <c r="Y33" s="264">
        <v>3</v>
      </c>
      <c r="Z33" s="263"/>
      <c r="AA33" s="264">
        <v>4</v>
      </c>
      <c r="AB33" s="263"/>
      <c r="AC33" s="264">
        <v>5</v>
      </c>
      <c r="AD33" s="263"/>
      <c r="AE33" s="264">
        <v>6</v>
      </c>
      <c r="AF33" s="263"/>
      <c r="AG33" s="264">
        <v>7</v>
      </c>
      <c r="AH33" s="263"/>
      <c r="AI33" s="264">
        <v>8</v>
      </c>
      <c r="AJ33" s="263"/>
      <c r="AK33" s="264">
        <v>9</v>
      </c>
      <c r="AL33" s="532"/>
      <c r="AM33" s="533"/>
      <c r="AN33" s="414"/>
      <c r="AO33" s="414"/>
      <c r="AP33" s="414"/>
      <c r="AQ33" s="414"/>
      <c r="AR33" s="414"/>
      <c r="AS33" s="414"/>
      <c r="AT33" s="414"/>
      <c r="AU33" s="414"/>
      <c r="AV33" s="414"/>
      <c r="AW33" s="414"/>
      <c r="AX33" s="414"/>
      <c r="AY33" s="414"/>
      <c r="AZ33" s="414"/>
      <c r="BA33" s="128"/>
    </row>
    <row r="34" spans="1:53" s="40" customFormat="1" ht="13.5" thickTop="1">
      <c r="A34" s="55">
        <v>1</v>
      </c>
      <c r="B34" s="522" t="s">
        <v>76</v>
      </c>
      <c r="C34" s="523"/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4"/>
      <c r="U34" s="525"/>
      <c r="V34" s="297"/>
      <c r="W34" s="296"/>
      <c r="X34" s="297"/>
      <c r="Y34" s="296"/>
      <c r="Z34" s="297"/>
      <c r="AA34" s="296"/>
      <c r="AB34" s="297"/>
      <c r="AC34" s="296"/>
      <c r="AD34" s="297"/>
      <c r="AE34" s="296"/>
      <c r="AF34" s="297"/>
      <c r="AG34" s="374"/>
      <c r="AH34" s="376"/>
      <c r="AI34" s="374"/>
      <c r="AJ34" s="376"/>
      <c r="AK34" s="374"/>
      <c r="AL34" s="534"/>
      <c r="AM34" s="511"/>
      <c r="AN34" s="399"/>
      <c r="AO34" s="399"/>
      <c r="AP34" s="399"/>
      <c r="AQ34" s="399"/>
      <c r="AR34" s="399"/>
      <c r="AS34" s="399"/>
      <c r="AT34" s="399"/>
      <c r="AU34" s="399"/>
      <c r="AV34" s="399"/>
      <c r="AW34" s="125"/>
      <c r="AX34" s="125"/>
      <c r="AY34" s="399"/>
      <c r="AZ34" s="399"/>
      <c r="BA34" s="125"/>
    </row>
    <row r="35" spans="1:53" s="40" customFormat="1">
      <c r="A35" s="56">
        <v>2</v>
      </c>
      <c r="B35" s="518" t="s">
        <v>136</v>
      </c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20"/>
      <c r="U35" s="521" t="s">
        <v>85</v>
      </c>
      <c r="V35" s="293"/>
      <c r="W35" s="292" t="s">
        <v>85</v>
      </c>
      <c r="X35" s="293"/>
      <c r="Y35" s="292" t="s">
        <v>85</v>
      </c>
      <c r="Z35" s="293"/>
      <c r="AA35" s="292"/>
      <c r="AB35" s="293"/>
      <c r="AC35" s="292"/>
      <c r="AD35" s="293"/>
      <c r="AE35" s="292"/>
      <c r="AF35" s="293"/>
      <c r="AG35" s="292"/>
      <c r="AH35" s="293"/>
      <c r="AI35" s="292"/>
      <c r="AJ35" s="293"/>
      <c r="AK35" s="292"/>
      <c r="AL35" s="512"/>
      <c r="AM35" s="511"/>
      <c r="AN35" s="399"/>
      <c r="AO35" s="399"/>
      <c r="AP35" s="399"/>
      <c r="AQ35" s="399"/>
      <c r="AR35" s="399"/>
      <c r="AS35" s="125"/>
      <c r="AT35" s="125"/>
      <c r="AU35" s="125"/>
      <c r="AV35" s="125"/>
      <c r="AW35" s="125"/>
      <c r="AX35" s="125"/>
      <c r="AY35" s="125"/>
      <c r="AZ35" s="125"/>
      <c r="BA35" s="125"/>
    </row>
    <row r="36" spans="1:53" s="40" customFormat="1">
      <c r="A36" s="56">
        <v>3</v>
      </c>
      <c r="B36" s="518" t="s">
        <v>84</v>
      </c>
      <c r="C36" s="519"/>
      <c r="D36" s="519"/>
      <c r="E36" s="519"/>
      <c r="F36" s="519"/>
      <c r="G36" s="519"/>
      <c r="H36" s="519"/>
      <c r="I36" s="519"/>
      <c r="J36" s="519"/>
      <c r="K36" s="519"/>
      <c r="L36" s="519"/>
      <c r="M36" s="519"/>
      <c r="N36" s="519"/>
      <c r="O36" s="519"/>
      <c r="P36" s="519"/>
      <c r="Q36" s="519"/>
      <c r="R36" s="519"/>
      <c r="S36" s="519"/>
      <c r="T36" s="520"/>
      <c r="U36" s="521"/>
      <c r="V36" s="293"/>
      <c r="W36" s="292"/>
      <c r="X36" s="293"/>
      <c r="Y36" s="292"/>
      <c r="Z36" s="293"/>
      <c r="AA36" s="292"/>
      <c r="AB36" s="293"/>
      <c r="AC36" s="292"/>
      <c r="AD36" s="293"/>
      <c r="AE36" s="292"/>
      <c r="AF36" s="293"/>
      <c r="AG36" s="292"/>
      <c r="AH36" s="293"/>
      <c r="AI36" s="292"/>
      <c r="AJ36" s="293"/>
      <c r="AK36" s="292"/>
      <c r="AL36" s="512"/>
      <c r="AM36" s="129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</row>
    <row r="37" spans="1:53" s="40" customFormat="1" ht="13.5" thickBot="1">
      <c r="A37" s="64">
        <v>4</v>
      </c>
      <c r="B37" s="513" t="s">
        <v>78</v>
      </c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5"/>
      <c r="U37" s="516"/>
      <c r="V37" s="295"/>
      <c r="W37" s="294"/>
      <c r="X37" s="295"/>
      <c r="Y37" s="294"/>
      <c r="Z37" s="295"/>
      <c r="AA37" s="294"/>
      <c r="AB37" s="295"/>
      <c r="AC37" s="294"/>
      <c r="AD37" s="295"/>
      <c r="AE37" s="294"/>
      <c r="AF37" s="295"/>
      <c r="AG37" s="294"/>
      <c r="AH37" s="295"/>
      <c r="AI37" s="294"/>
      <c r="AJ37" s="295"/>
      <c r="AK37" s="294"/>
      <c r="AL37" s="517"/>
      <c r="AM37" s="511"/>
      <c r="AN37" s="399"/>
      <c r="AO37" s="399"/>
      <c r="AP37" s="399"/>
      <c r="AQ37" s="399"/>
      <c r="AR37" s="399"/>
      <c r="AS37" s="399"/>
      <c r="AT37" s="399"/>
      <c r="AU37" s="399"/>
      <c r="AV37" s="399"/>
      <c r="AW37" s="125"/>
      <c r="AX37" s="125"/>
      <c r="AY37" s="399"/>
      <c r="AZ37" s="399"/>
      <c r="BA37" s="125"/>
    </row>
    <row r="38" spans="1:53" s="40" customFormat="1" ht="14.25" thickTop="1" thickBot="1">
      <c r="A38" s="7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262">
        <v>9</v>
      </c>
      <c r="V38" s="263"/>
      <c r="W38" s="264">
        <v>8</v>
      </c>
      <c r="X38" s="263"/>
      <c r="Y38" s="264">
        <v>7</v>
      </c>
      <c r="Z38" s="263"/>
      <c r="AA38" s="264">
        <v>6</v>
      </c>
      <c r="AB38" s="263"/>
      <c r="AC38" s="264">
        <v>5</v>
      </c>
      <c r="AD38" s="263"/>
      <c r="AE38" s="264">
        <v>4</v>
      </c>
      <c r="AF38" s="263"/>
      <c r="AG38" s="264">
        <v>3</v>
      </c>
      <c r="AH38" s="263"/>
      <c r="AI38" s="264">
        <v>2</v>
      </c>
      <c r="AJ38" s="263"/>
      <c r="AK38" s="264">
        <v>1</v>
      </c>
      <c r="AL38" s="335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2"/>
      <c r="AZ38" s="42"/>
      <c r="BA38" s="42"/>
    </row>
    <row r="39" spans="1:53" s="40" customFormat="1" ht="13.5" thickTop="1">
      <c r="A39" s="7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65" t="s">
        <v>16</v>
      </c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2"/>
      <c r="AZ39" s="42"/>
      <c r="BA39" s="42"/>
    </row>
    <row r="40" spans="1:53" ht="13.5" thickBot="1"/>
    <row r="41" spans="1:53" s="40" customFormat="1" ht="20.25" thickTop="1" thickBot="1">
      <c r="A41" s="41" t="s">
        <v>34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15"/>
      <c r="AR41" s="196" t="s">
        <v>18</v>
      </c>
      <c r="AS41" s="197"/>
      <c r="AT41" s="197"/>
      <c r="AU41" s="197"/>
      <c r="AV41" s="198"/>
      <c r="AW41" s="266"/>
      <c r="AX41" s="267"/>
      <c r="AY41" s="267"/>
      <c r="AZ41" s="267"/>
      <c r="BA41" s="267"/>
    </row>
    <row r="42" spans="1:53" s="40" customFormat="1" ht="13.5" thickTop="1">
      <c r="A42" s="212" t="s">
        <v>91</v>
      </c>
      <c r="B42" s="213"/>
      <c r="C42" s="214"/>
      <c r="D42" s="268" t="s">
        <v>40</v>
      </c>
      <c r="E42" s="269"/>
      <c r="F42" s="269"/>
      <c r="G42" s="269"/>
      <c r="H42" s="270"/>
      <c r="I42" s="218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2"/>
      <c r="X42" s="47" t="s">
        <v>11</v>
      </c>
      <c r="Y42" s="268" t="s">
        <v>41</v>
      </c>
      <c r="Z42" s="269"/>
      <c r="AA42" s="269"/>
      <c r="AB42" s="269"/>
      <c r="AC42" s="270"/>
      <c r="AD42" s="218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21"/>
      <c r="AR42" s="276"/>
      <c r="AS42" s="277"/>
      <c r="AT42" s="48" t="s">
        <v>11</v>
      </c>
      <c r="AU42" s="277"/>
      <c r="AV42" s="278"/>
      <c r="AW42" s="250"/>
      <c r="AX42" s="251"/>
      <c r="AY42" s="49"/>
      <c r="AZ42" s="251"/>
      <c r="BA42" s="251"/>
    </row>
    <row r="43" spans="1:53" s="40" customFormat="1">
      <c r="A43" s="238" t="s">
        <v>92</v>
      </c>
      <c r="B43" s="239"/>
      <c r="C43" s="240"/>
      <c r="D43" s="241" t="s">
        <v>42</v>
      </c>
      <c r="E43" s="242"/>
      <c r="F43" s="242"/>
      <c r="G43" s="242"/>
      <c r="H43" s="243"/>
      <c r="I43" s="244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60"/>
      <c r="X43" s="4" t="s">
        <v>11</v>
      </c>
      <c r="Y43" s="241" t="s">
        <v>43</v>
      </c>
      <c r="Z43" s="242"/>
      <c r="AA43" s="242"/>
      <c r="AB43" s="242"/>
      <c r="AC43" s="243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61"/>
      <c r="AR43" s="247"/>
      <c r="AS43" s="248"/>
      <c r="AT43" s="5" t="s">
        <v>11</v>
      </c>
      <c r="AU43" s="248"/>
      <c r="AV43" s="249"/>
      <c r="AW43" s="250"/>
      <c r="AX43" s="251"/>
      <c r="AY43" s="49"/>
      <c r="AZ43" s="251"/>
      <c r="BA43" s="251"/>
    </row>
    <row r="44" spans="1:53" s="40" customFormat="1">
      <c r="A44" s="238" t="s">
        <v>93</v>
      </c>
      <c r="B44" s="239"/>
      <c r="C44" s="240"/>
      <c r="D44" s="241" t="s">
        <v>44</v>
      </c>
      <c r="E44" s="242"/>
      <c r="F44" s="242"/>
      <c r="G44" s="242"/>
      <c r="H44" s="243"/>
      <c r="I44" s="244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6"/>
      <c r="X44" s="6" t="s">
        <v>11</v>
      </c>
      <c r="Y44" s="241" t="s">
        <v>45</v>
      </c>
      <c r="Z44" s="242"/>
      <c r="AA44" s="242"/>
      <c r="AB44" s="242"/>
      <c r="AC44" s="243"/>
      <c r="AD44" s="10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  <c r="AR44" s="247"/>
      <c r="AS44" s="248"/>
      <c r="AT44" s="5" t="s">
        <v>11</v>
      </c>
      <c r="AU44" s="248"/>
      <c r="AV44" s="249"/>
      <c r="AW44" s="250"/>
      <c r="AX44" s="251"/>
      <c r="AY44" s="49"/>
      <c r="AZ44" s="251"/>
      <c r="BA44" s="251"/>
    </row>
    <row r="45" spans="1:53" s="40" customFormat="1" ht="13.5" thickBot="1">
      <c r="A45" s="199" t="s">
        <v>94</v>
      </c>
      <c r="B45" s="200"/>
      <c r="C45" s="201"/>
      <c r="D45" s="202" t="s">
        <v>46</v>
      </c>
      <c r="E45" s="252"/>
      <c r="F45" s="252"/>
      <c r="G45" s="252"/>
      <c r="H45" s="253"/>
      <c r="I45" s="205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5"/>
      <c r="X45" s="50" t="s">
        <v>11</v>
      </c>
      <c r="Y45" s="202" t="s">
        <v>47</v>
      </c>
      <c r="Z45" s="252"/>
      <c r="AA45" s="252"/>
      <c r="AB45" s="252"/>
      <c r="AC45" s="253"/>
      <c r="AD45" s="9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4"/>
      <c r="AR45" s="256"/>
      <c r="AS45" s="257"/>
      <c r="AT45" s="51" t="s">
        <v>11</v>
      </c>
      <c r="AU45" s="257"/>
      <c r="AV45" s="258"/>
      <c r="AW45" s="250"/>
      <c r="AX45" s="251"/>
      <c r="AY45" s="49"/>
      <c r="AZ45" s="251"/>
      <c r="BA45" s="251"/>
    </row>
    <row r="46" spans="1:53" s="40" customFormat="1" ht="14.25" thickTop="1" thickBot="1"/>
    <row r="47" spans="1:53" s="42" customFormat="1" ht="20.25" thickTop="1" thickBot="1">
      <c r="A47" s="45" t="s">
        <v>17</v>
      </c>
      <c r="AR47" s="196" t="s">
        <v>18</v>
      </c>
      <c r="AS47" s="197"/>
      <c r="AT47" s="197"/>
      <c r="AU47" s="197"/>
      <c r="AV47" s="198"/>
      <c r="AW47" s="196" t="s">
        <v>19</v>
      </c>
      <c r="AX47" s="197"/>
      <c r="AY47" s="197"/>
      <c r="AZ47" s="197"/>
      <c r="BA47" s="198"/>
    </row>
    <row r="48" spans="1:53" s="42" customFormat="1" ht="13.5" thickTop="1">
      <c r="A48" s="212" t="s">
        <v>95</v>
      </c>
      <c r="B48" s="213"/>
      <c r="C48" s="214"/>
      <c r="D48" s="215" t="s">
        <v>98</v>
      </c>
      <c r="E48" s="216"/>
      <c r="F48" s="216"/>
      <c r="G48" s="216"/>
      <c r="H48" s="217"/>
      <c r="I48" s="218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20"/>
      <c r="X48" s="47" t="s">
        <v>11</v>
      </c>
      <c r="Y48" s="215" t="s">
        <v>100</v>
      </c>
      <c r="Z48" s="216"/>
      <c r="AA48" s="216"/>
      <c r="AB48" s="216"/>
      <c r="AC48" s="217"/>
      <c r="AD48" s="218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21"/>
      <c r="AR48" s="222"/>
      <c r="AS48" s="223"/>
      <c r="AT48" s="48" t="s">
        <v>11</v>
      </c>
      <c r="AU48" s="223"/>
      <c r="AV48" s="224"/>
      <c r="AW48" s="222"/>
      <c r="AX48" s="223"/>
      <c r="AY48" s="48" t="s">
        <v>11</v>
      </c>
      <c r="AZ48" s="223"/>
      <c r="BA48" s="224"/>
    </row>
    <row r="49" spans="1:53" s="42" customFormat="1" ht="13.5" thickBot="1">
      <c r="A49" s="199" t="s">
        <v>96</v>
      </c>
      <c r="B49" s="200"/>
      <c r="C49" s="201"/>
      <c r="D49" s="202" t="s">
        <v>99</v>
      </c>
      <c r="E49" s="203"/>
      <c r="F49" s="203"/>
      <c r="G49" s="203"/>
      <c r="H49" s="204"/>
      <c r="I49" s="205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7"/>
      <c r="X49" s="50" t="s">
        <v>11</v>
      </c>
      <c r="Y49" s="202" t="s">
        <v>101</v>
      </c>
      <c r="Z49" s="203"/>
      <c r="AA49" s="203"/>
      <c r="AB49" s="203"/>
      <c r="AC49" s="204"/>
      <c r="AD49" s="205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8"/>
      <c r="AR49" s="209"/>
      <c r="AS49" s="210"/>
      <c r="AT49" s="51" t="s">
        <v>11</v>
      </c>
      <c r="AU49" s="210"/>
      <c r="AV49" s="211"/>
      <c r="AW49" s="209"/>
      <c r="AX49" s="210"/>
      <c r="AY49" s="51" t="s">
        <v>11</v>
      </c>
      <c r="AZ49" s="210"/>
      <c r="BA49" s="211"/>
    </row>
    <row r="50" spans="1:53" s="42" customFormat="1" ht="14.25" thickTop="1" thickBot="1">
      <c r="AJ50" s="57"/>
      <c r="AK50" s="57"/>
      <c r="AL50" s="57"/>
      <c r="AM50" s="57"/>
      <c r="AN50" s="57"/>
      <c r="AO50" s="57"/>
      <c r="AP50" s="57"/>
      <c r="AQ50" s="57"/>
      <c r="AR50" s="58"/>
      <c r="AS50" s="57"/>
      <c r="AT50" s="63"/>
      <c r="AU50" s="58"/>
      <c r="AV50" s="57"/>
      <c r="AW50" s="58"/>
      <c r="AX50" s="57"/>
      <c r="AY50" s="63"/>
      <c r="AZ50" s="58"/>
      <c r="BA50" s="57"/>
    </row>
    <row r="51" spans="1:53" s="40" customFormat="1" ht="20.25" thickTop="1" thickBot="1">
      <c r="A51" s="45" t="s">
        <v>24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196" t="s">
        <v>18</v>
      </c>
      <c r="AS51" s="197"/>
      <c r="AT51" s="197"/>
      <c r="AU51" s="197"/>
      <c r="AV51" s="198"/>
      <c r="AW51" s="196" t="s">
        <v>19</v>
      </c>
      <c r="AX51" s="197"/>
      <c r="AY51" s="197"/>
      <c r="AZ51" s="197"/>
      <c r="BA51" s="198"/>
    </row>
    <row r="52" spans="1:53" s="40" customFormat="1" ht="14.25" thickTop="1" thickBot="1">
      <c r="A52" s="225" t="s">
        <v>97</v>
      </c>
      <c r="B52" s="226"/>
      <c r="C52" s="227"/>
      <c r="D52" s="228" t="s">
        <v>102</v>
      </c>
      <c r="E52" s="229"/>
      <c r="F52" s="229"/>
      <c r="G52" s="229"/>
      <c r="H52" s="230"/>
      <c r="I52" s="231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3"/>
      <c r="X52" s="52" t="s">
        <v>11</v>
      </c>
      <c r="Y52" s="228" t="s">
        <v>103</v>
      </c>
      <c r="Z52" s="229"/>
      <c r="AA52" s="229"/>
      <c r="AB52" s="229"/>
      <c r="AC52" s="230"/>
      <c r="AD52" s="231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4"/>
      <c r="AR52" s="235"/>
      <c r="AS52" s="236"/>
      <c r="AT52" s="53" t="s">
        <v>11</v>
      </c>
      <c r="AU52" s="236"/>
      <c r="AV52" s="237"/>
      <c r="AW52" s="235"/>
      <c r="AX52" s="236"/>
      <c r="AY52" s="53" t="s">
        <v>11</v>
      </c>
      <c r="AZ52" s="236"/>
      <c r="BA52" s="237"/>
    </row>
    <row r="53" spans="1:53" ht="13.5" thickTop="1"/>
  </sheetData>
  <sortState ref="B11:R16">
    <sortCondition ref="B11"/>
  </sortState>
  <mergeCells count="412">
    <mergeCell ref="A1:BA1"/>
    <mergeCell ref="A2:BA2"/>
    <mergeCell ref="A3:BA3"/>
    <mergeCell ref="A4:BA4"/>
    <mergeCell ref="A5:BA5"/>
    <mergeCell ref="A7:BA7"/>
    <mergeCell ref="B22:R22"/>
    <mergeCell ref="AE22:AF22"/>
    <mergeCell ref="AG22:AH22"/>
    <mergeCell ref="AO22:AP22"/>
    <mergeCell ref="AC22:AD22"/>
    <mergeCell ref="AA22:AB22"/>
    <mergeCell ref="Y22:Z22"/>
    <mergeCell ref="W22:X22"/>
    <mergeCell ref="U22:V22"/>
    <mergeCell ref="S22:T22"/>
    <mergeCell ref="AY12:AZ12"/>
    <mergeCell ref="AP11:AQ11"/>
    <mergeCell ref="AR11:AS11"/>
    <mergeCell ref="AY11:AZ11"/>
    <mergeCell ref="B11:R11"/>
    <mergeCell ref="S11:T11"/>
    <mergeCell ref="AY9:AZ9"/>
    <mergeCell ref="AF10:AG10"/>
    <mergeCell ref="AY10:AZ10"/>
    <mergeCell ref="B13:R13"/>
    <mergeCell ref="S13:T13"/>
    <mergeCell ref="V13:W13"/>
    <mergeCell ref="X13:Y13"/>
    <mergeCell ref="AA13:AB13"/>
    <mergeCell ref="B12:R12"/>
    <mergeCell ref="S12:T12"/>
    <mergeCell ref="V12:W12"/>
    <mergeCell ref="X12:Y12"/>
    <mergeCell ref="AA12:AB12"/>
    <mergeCell ref="V11:W11"/>
    <mergeCell ref="AC11:AD11"/>
    <mergeCell ref="AF11:AG11"/>
    <mergeCell ref="AH11:AI11"/>
    <mergeCell ref="AK11:AL11"/>
    <mergeCell ref="AM11:AN11"/>
    <mergeCell ref="AT11:AU11"/>
    <mergeCell ref="AV11:AW11"/>
    <mergeCell ref="AH12:AI12"/>
    <mergeCell ref="AK12:AL12"/>
    <mergeCell ref="AM12:AN12"/>
    <mergeCell ref="AP12:AQ12"/>
    <mergeCell ref="AR12:AS12"/>
    <mergeCell ref="AY17:AZ17"/>
    <mergeCell ref="S16:AD16"/>
    <mergeCell ref="AS17:AT17"/>
    <mergeCell ref="AU17:AV17"/>
    <mergeCell ref="AW17:AX17"/>
    <mergeCell ref="B14:R14"/>
    <mergeCell ref="S14:T14"/>
    <mergeCell ref="V14:W14"/>
    <mergeCell ref="X14:Y14"/>
    <mergeCell ref="AA14:AB14"/>
    <mergeCell ref="AC14:AD14"/>
    <mergeCell ref="AF14:AG14"/>
    <mergeCell ref="AH14:AI14"/>
    <mergeCell ref="AK14:AL14"/>
    <mergeCell ref="AY15:AZ15"/>
    <mergeCell ref="AM15:AQ15"/>
    <mergeCell ref="AR15:AS15"/>
    <mergeCell ref="AT15:AU15"/>
    <mergeCell ref="A17:R17"/>
    <mergeCell ref="S17:T17"/>
    <mergeCell ref="U17:V17"/>
    <mergeCell ref="W17:X17"/>
    <mergeCell ref="Y17:Z17"/>
    <mergeCell ref="AA17:AB17"/>
    <mergeCell ref="AC13:AD13"/>
    <mergeCell ref="AF13:AG13"/>
    <mergeCell ref="AM13:AN13"/>
    <mergeCell ref="AP13:AQ13"/>
    <mergeCell ref="AY13:AZ13"/>
    <mergeCell ref="AY14:AZ14"/>
    <mergeCell ref="AT13:AU13"/>
    <mergeCell ref="AV13:AW13"/>
    <mergeCell ref="AT14:AU14"/>
    <mergeCell ref="AV14:AW14"/>
    <mergeCell ref="AR13:AS13"/>
    <mergeCell ref="AR14:AS14"/>
    <mergeCell ref="AS18:AT18"/>
    <mergeCell ref="AU18:AV18"/>
    <mergeCell ref="AW18:AX18"/>
    <mergeCell ref="AY18:AZ18"/>
    <mergeCell ref="AK18:AL18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B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Y21:AZ21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3:AZ23"/>
    <mergeCell ref="AI22:AJ22"/>
    <mergeCell ref="AK22:AL22"/>
    <mergeCell ref="AM22:AN22"/>
    <mergeCell ref="AQ22:AR22"/>
    <mergeCell ref="AS22:AT22"/>
    <mergeCell ref="AU22:AV22"/>
    <mergeCell ref="AW22:AX22"/>
    <mergeCell ref="AY22:AZ22"/>
    <mergeCell ref="AI23:AJ23"/>
    <mergeCell ref="AK23:AL23"/>
    <mergeCell ref="AM23:AN23"/>
    <mergeCell ref="AO23:AP23"/>
    <mergeCell ref="B27:T27"/>
    <mergeCell ref="Z27:AA27"/>
    <mergeCell ref="AC27:AD27"/>
    <mergeCell ref="AE27:AF27"/>
    <mergeCell ref="AH27:AI27"/>
    <mergeCell ref="AJ27:AK27"/>
    <mergeCell ref="AM27:AN27"/>
    <mergeCell ref="AO27:AP27"/>
    <mergeCell ref="AY33:AZ33"/>
    <mergeCell ref="AU33:AV33"/>
    <mergeCell ref="AU29:AV29"/>
    <mergeCell ref="AU30:AV30"/>
    <mergeCell ref="AQ27:AR27"/>
    <mergeCell ref="AW33:AX33"/>
    <mergeCell ref="AS27:AT27"/>
    <mergeCell ref="AU27:AV27"/>
    <mergeCell ref="AS28:AT28"/>
    <mergeCell ref="AU28:AV28"/>
    <mergeCell ref="AS29:AT29"/>
    <mergeCell ref="AS30:AT30"/>
    <mergeCell ref="B28:T28"/>
    <mergeCell ref="U28:V28"/>
    <mergeCell ref="X28:Y28"/>
    <mergeCell ref="AE28:AF28"/>
    <mergeCell ref="AG23:AH23"/>
    <mergeCell ref="AU26:AV26"/>
    <mergeCell ref="AQ23:AR23"/>
    <mergeCell ref="AS23:AT23"/>
    <mergeCell ref="AU23:AV23"/>
    <mergeCell ref="AW23:AX23"/>
    <mergeCell ref="A9:R9"/>
    <mergeCell ref="AR9:AS9"/>
    <mergeCell ref="AT9:AU9"/>
    <mergeCell ref="AV9:AW9"/>
    <mergeCell ref="B10:R10"/>
    <mergeCell ref="X10:Y10"/>
    <mergeCell ref="AA10:AB10"/>
    <mergeCell ref="AC10:AD10"/>
    <mergeCell ref="AT10:AU10"/>
    <mergeCell ref="AV10:AW10"/>
    <mergeCell ref="AH10:AI10"/>
    <mergeCell ref="AK10:AL10"/>
    <mergeCell ref="AM10:AN10"/>
    <mergeCell ref="AP10:AQ10"/>
    <mergeCell ref="AR10:AS10"/>
    <mergeCell ref="AT12:AU12"/>
    <mergeCell ref="AV12:AW12"/>
    <mergeCell ref="B20:R20"/>
    <mergeCell ref="AC17:AD17"/>
    <mergeCell ref="AE17:AF17"/>
    <mergeCell ref="AQ17:AR17"/>
    <mergeCell ref="AG17:AH17"/>
    <mergeCell ref="AI17:AJ17"/>
    <mergeCell ref="AK17:AL17"/>
    <mergeCell ref="AM17:AN17"/>
    <mergeCell ref="AO17:AP17"/>
    <mergeCell ref="B18:R18"/>
    <mergeCell ref="AQ18:AR18"/>
    <mergeCell ref="A26:T26"/>
    <mergeCell ref="U26:Y26"/>
    <mergeCell ref="Z26:AD26"/>
    <mergeCell ref="AE26:AI26"/>
    <mergeCell ref="AJ26:AN26"/>
    <mergeCell ref="AO26:AP26"/>
    <mergeCell ref="AQ26:AR26"/>
    <mergeCell ref="AS26:AT26"/>
    <mergeCell ref="B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C23:AD23"/>
    <mergeCell ref="AA23:AB23"/>
    <mergeCell ref="Y23:Z23"/>
    <mergeCell ref="W23:X23"/>
    <mergeCell ref="U23:V23"/>
    <mergeCell ref="S23:T23"/>
    <mergeCell ref="AE23:AF23"/>
    <mergeCell ref="AH28:AI28"/>
    <mergeCell ref="AJ28:AK28"/>
    <mergeCell ref="AM28:AN28"/>
    <mergeCell ref="AO28:AP28"/>
    <mergeCell ref="AQ28:AR28"/>
    <mergeCell ref="B29:T29"/>
    <mergeCell ref="U29:V29"/>
    <mergeCell ref="X29:Y29"/>
    <mergeCell ref="Z29:AA29"/>
    <mergeCell ref="AC29:AD29"/>
    <mergeCell ref="AJ29:AK29"/>
    <mergeCell ref="AM29:AN29"/>
    <mergeCell ref="AO29:AP29"/>
    <mergeCell ref="AQ29:AR29"/>
    <mergeCell ref="B30:T30"/>
    <mergeCell ref="U30:V30"/>
    <mergeCell ref="X30:Y30"/>
    <mergeCell ref="Z30:AA30"/>
    <mergeCell ref="AC30:AD30"/>
    <mergeCell ref="AE30:AF30"/>
    <mergeCell ref="AH30:AI30"/>
    <mergeCell ref="AO30:AP30"/>
    <mergeCell ref="AQ30:AR30"/>
    <mergeCell ref="AK34:AL34"/>
    <mergeCell ref="AM34:AN34"/>
    <mergeCell ref="AO34:AP34"/>
    <mergeCell ref="AQ34:AR34"/>
    <mergeCell ref="AS34:AT34"/>
    <mergeCell ref="A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J31:AN31"/>
    <mergeCell ref="AO31:AP31"/>
    <mergeCell ref="AQ31:AR31"/>
    <mergeCell ref="AS31:AT31"/>
    <mergeCell ref="U32:AF32"/>
    <mergeCell ref="AK33:AL33"/>
    <mergeCell ref="AM33:AN33"/>
    <mergeCell ref="AO33:AP33"/>
    <mergeCell ref="AQ33:AR33"/>
    <mergeCell ref="AS33:AT33"/>
    <mergeCell ref="AU34:AV34"/>
    <mergeCell ref="AY34:AZ34"/>
    <mergeCell ref="B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B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6:AL36"/>
    <mergeCell ref="B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B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M37:AN37"/>
    <mergeCell ref="AO37:AP37"/>
    <mergeCell ref="AQ37:AR37"/>
    <mergeCell ref="AS37:AT37"/>
    <mergeCell ref="AU37:AV37"/>
    <mergeCell ref="AY37:AZ37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R41:AV41"/>
    <mergeCell ref="AW41:BA41"/>
    <mergeCell ref="A42:C42"/>
    <mergeCell ref="D42:H42"/>
    <mergeCell ref="I42:W42"/>
    <mergeCell ref="Y42:AC42"/>
    <mergeCell ref="AD42:AQ42"/>
    <mergeCell ref="AR42:AS42"/>
    <mergeCell ref="AU42:AV42"/>
    <mergeCell ref="AW42:AX42"/>
    <mergeCell ref="AZ42:BA42"/>
    <mergeCell ref="A43:C43"/>
    <mergeCell ref="D43:H43"/>
    <mergeCell ref="I43:W43"/>
    <mergeCell ref="Y43:AC43"/>
    <mergeCell ref="AD43:AQ43"/>
    <mergeCell ref="AR43:AS43"/>
    <mergeCell ref="AU43:AV43"/>
    <mergeCell ref="AW43:AX43"/>
    <mergeCell ref="AZ43:BA43"/>
    <mergeCell ref="A44:C44"/>
    <mergeCell ref="D44:H44"/>
    <mergeCell ref="I44:W44"/>
    <mergeCell ref="Y44:AC44"/>
    <mergeCell ref="AR44:AS44"/>
    <mergeCell ref="AU44:AV44"/>
    <mergeCell ref="AW44:AX44"/>
    <mergeCell ref="AZ44:BA44"/>
    <mergeCell ref="A45:C45"/>
    <mergeCell ref="D45:H45"/>
    <mergeCell ref="I45:W45"/>
    <mergeCell ref="Y45:AC45"/>
    <mergeCell ref="AR45:AS45"/>
    <mergeCell ref="AU45:AV45"/>
    <mergeCell ref="AW45:AX45"/>
    <mergeCell ref="AZ45:BA45"/>
    <mergeCell ref="AR47:AV47"/>
    <mergeCell ref="AW47:BA47"/>
    <mergeCell ref="A48:C48"/>
    <mergeCell ref="D48:H48"/>
    <mergeCell ref="I48:W48"/>
    <mergeCell ref="Y48:AC48"/>
    <mergeCell ref="AD48:AQ48"/>
    <mergeCell ref="AR48:AS48"/>
    <mergeCell ref="AU48:AV48"/>
    <mergeCell ref="AW48:AX48"/>
    <mergeCell ref="AZ48:BA48"/>
    <mergeCell ref="A49:C49"/>
    <mergeCell ref="D49:H49"/>
    <mergeCell ref="I49:W49"/>
    <mergeCell ref="Y49:AC49"/>
    <mergeCell ref="AD49:AQ49"/>
    <mergeCell ref="AR49:AS49"/>
    <mergeCell ref="AU49:AV49"/>
    <mergeCell ref="AW49:AX49"/>
    <mergeCell ref="AZ49:BA49"/>
    <mergeCell ref="AR51:AV51"/>
    <mergeCell ref="AW51:BA51"/>
    <mergeCell ref="A52:C52"/>
    <mergeCell ref="D52:H52"/>
    <mergeCell ref="I52:W52"/>
    <mergeCell ref="Y52:AC52"/>
    <mergeCell ref="AD52:AQ52"/>
    <mergeCell ref="AR52:AS52"/>
    <mergeCell ref="AU52:AV52"/>
    <mergeCell ref="AW52:AX52"/>
    <mergeCell ref="AZ52:BA5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B56"/>
  <sheetViews>
    <sheetView showGridLines="0" tabSelected="1" topLeftCell="A10" workbookViewId="0">
      <selection activeCell="BF26" sqref="BF26"/>
    </sheetView>
  </sheetViews>
  <sheetFormatPr defaultRowHeight="12.75"/>
  <cols>
    <col min="1" max="1" width="3" style="40" customWidth="1"/>
    <col min="2" max="17" width="1.7109375" style="40" customWidth="1"/>
    <col min="18" max="18" width="0.28515625" style="40" customWidth="1"/>
    <col min="19" max="48" width="1.7109375" style="40" customWidth="1"/>
    <col min="49" max="49" width="2.42578125" style="40" customWidth="1"/>
    <col min="50" max="53" width="1.7109375" style="40" customWidth="1"/>
    <col min="54" max="16384" width="9.140625" style="40"/>
  </cols>
  <sheetData>
    <row r="1" spans="1:53" ht="19.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</row>
    <row r="2" spans="1:53">
      <c r="A2" s="364" t="s">
        <v>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</row>
    <row r="3" spans="1:53">
      <c r="A3" s="365" t="s">
        <v>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</row>
    <row r="4" spans="1:53">
      <c r="A4" s="365" t="s">
        <v>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</row>
    <row r="5" spans="1:53">
      <c r="A5" s="366" t="s">
        <v>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</row>
    <row r="6" spans="1:5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ht="22.5">
      <c r="A7" s="367" t="s">
        <v>87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</row>
    <row r="8" spans="1:53" ht="23.2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6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</row>
    <row r="9" spans="1:53" ht="24" thickBot="1">
      <c r="A9" s="41" t="s">
        <v>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6" t="s">
        <v>66</v>
      </c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</row>
    <row r="10" spans="1:53" s="42" customFormat="1" ht="14.25" thickTop="1" thickBot="1">
      <c r="A10" s="196" t="s">
        <v>38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8"/>
      <c r="S10" s="82">
        <v>1</v>
      </c>
      <c r="T10" s="83"/>
      <c r="U10" s="83"/>
      <c r="V10" s="83"/>
      <c r="W10" s="83"/>
      <c r="X10" s="84">
        <v>2</v>
      </c>
      <c r="Y10" s="83"/>
      <c r="Z10" s="83"/>
      <c r="AA10" s="83"/>
      <c r="AB10" s="83"/>
      <c r="AC10" s="84">
        <v>3</v>
      </c>
      <c r="AD10" s="83"/>
      <c r="AE10" s="83"/>
      <c r="AF10" s="83"/>
      <c r="AG10" s="83"/>
      <c r="AH10" s="84">
        <v>4</v>
      </c>
      <c r="AI10" s="83"/>
      <c r="AJ10" s="83"/>
      <c r="AK10" s="83"/>
      <c r="AL10" s="83"/>
      <c r="AM10" s="84">
        <v>5</v>
      </c>
      <c r="AN10" s="83"/>
      <c r="AO10" s="83"/>
      <c r="AP10" s="83"/>
      <c r="AQ10" s="92"/>
      <c r="AR10" s="476" t="s">
        <v>8</v>
      </c>
      <c r="AS10" s="477"/>
      <c r="AT10" s="476" t="s">
        <v>9</v>
      </c>
      <c r="AU10" s="477"/>
      <c r="AV10" s="476" t="s">
        <v>10</v>
      </c>
      <c r="AW10" s="477"/>
      <c r="AX10" s="123"/>
      <c r="AY10" s="428"/>
      <c r="AZ10" s="428"/>
    </row>
    <row r="11" spans="1:53" s="42" customFormat="1" ht="13.5" thickTop="1">
      <c r="A11" s="55">
        <v>1</v>
      </c>
      <c r="B11" s="493" t="s">
        <v>75</v>
      </c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5"/>
      <c r="S11" s="93"/>
      <c r="T11" s="94"/>
      <c r="U11" s="94"/>
      <c r="V11" s="94"/>
      <c r="W11" s="94"/>
      <c r="X11" s="501"/>
      <c r="Y11" s="502"/>
      <c r="Z11" s="74" t="s">
        <v>11</v>
      </c>
      <c r="AA11" s="465"/>
      <c r="AB11" s="503"/>
      <c r="AC11" s="461">
        <v>1</v>
      </c>
      <c r="AD11" s="462"/>
      <c r="AE11" s="167" t="s">
        <v>11</v>
      </c>
      <c r="AF11" s="462">
        <v>5</v>
      </c>
      <c r="AG11" s="463"/>
      <c r="AH11" s="461"/>
      <c r="AI11" s="462"/>
      <c r="AJ11" s="74" t="s">
        <v>11</v>
      </c>
      <c r="AK11" s="462"/>
      <c r="AL11" s="463"/>
      <c r="AM11" s="461">
        <v>0</v>
      </c>
      <c r="AN11" s="462"/>
      <c r="AO11" s="167" t="s">
        <v>11</v>
      </c>
      <c r="AP11" s="462">
        <v>2</v>
      </c>
      <c r="AQ11" s="510"/>
      <c r="AR11" s="484">
        <f>SUM(D11+I11+N11+S11+X11+AC11+AH11+AM11)</f>
        <v>1</v>
      </c>
      <c r="AS11" s="485"/>
      <c r="AT11" s="484">
        <f>SUM(G11+L11+Q11+V11+AA11+AF11+AK11+AP11)</f>
        <v>7</v>
      </c>
      <c r="AU11" s="485"/>
      <c r="AV11" s="486">
        <v>-1</v>
      </c>
      <c r="AW11" s="487"/>
      <c r="AX11" s="124"/>
      <c r="AY11" s="394"/>
      <c r="AZ11" s="394"/>
    </row>
    <row r="12" spans="1:53" s="42" customFormat="1">
      <c r="A12" s="56">
        <v>2</v>
      </c>
      <c r="B12" s="421" t="s">
        <v>116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3"/>
      <c r="S12" s="504"/>
      <c r="T12" s="473"/>
      <c r="U12" s="90" t="s">
        <v>11</v>
      </c>
      <c r="V12" s="473"/>
      <c r="W12" s="474"/>
      <c r="X12" s="60"/>
      <c r="Y12" s="61"/>
      <c r="Z12" s="61"/>
      <c r="AA12" s="61"/>
      <c r="AB12" s="61"/>
      <c r="AC12" s="480">
        <v>0</v>
      </c>
      <c r="AD12" s="481"/>
      <c r="AE12" s="166" t="s">
        <v>11</v>
      </c>
      <c r="AF12" s="481">
        <v>7</v>
      </c>
      <c r="AG12" s="491"/>
      <c r="AH12" s="468"/>
      <c r="AI12" s="451"/>
      <c r="AJ12" s="90" t="s">
        <v>11</v>
      </c>
      <c r="AK12" s="451"/>
      <c r="AL12" s="452"/>
      <c r="AM12" s="480">
        <v>0</v>
      </c>
      <c r="AN12" s="481"/>
      <c r="AO12" s="166" t="s">
        <v>11</v>
      </c>
      <c r="AP12" s="481">
        <v>1</v>
      </c>
      <c r="AQ12" s="482"/>
      <c r="AR12" s="395">
        <f>SUM(D12+I12+N12+S12+X12+AC12+AH12+AM12)</f>
        <v>0</v>
      </c>
      <c r="AS12" s="396"/>
      <c r="AT12" s="395">
        <f>SUM(G12+L12+Q12+V12+AA12+AF12+AK12+AP12)</f>
        <v>8</v>
      </c>
      <c r="AU12" s="396"/>
      <c r="AV12" s="400">
        <v>0</v>
      </c>
      <c r="AW12" s="401"/>
      <c r="AX12" s="124"/>
      <c r="AY12" s="394"/>
      <c r="AZ12" s="394"/>
    </row>
    <row r="13" spans="1:53" s="42" customFormat="1">
      <c r="A13" s="56">
        <v>3</v>
      </c>
      <c r="B13" s="421" t="s">
        <v>134</v>
      </c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3"/>
      <c r="S13" s="466">
        <v>5</v>
      </c>
      <c r="T13" s="454"/>
      <c r="U13" s="121" t="s">
        <v>11</v>
      </c>
      <c r="V13" s="454">
        <v>1</v>
      </c>
      <c r="W13" s="467"/>
      <c r="X13" s="472">
        <v>7</v>
      </c>
      <c r="Y13" s="473"/>
      <c r="Z13" s="121" t="s">
        <v>11</v>
      </c>
      <c r="AA13" s="473">
        <v>0</v>
      </c>
      <c r="AB13" s="474"/>
      <c r="AC13" s="60"/>
      <c r="AD13" s="61"/>
      <c r="AE13" s="61"/>
      <c r="AF13" s="61"/>
      <c r="AG13" s="61"/>
      <c r="AH13" s="468"/>
      <c r="AI13" s="451"/>
      <c r="AJ13" s="90" t="s">
        <v>11</v>
      </c>
      <c r="AK13" s="451"/>
      <c r="AL13" s="452"/>
      <c r="AM13" s="472"/>
      <c r="AN13" s="473"/>
      <c r="AO13" s="90" t="s">
        <v>11</v>
      </c>
      <c r="AP13" s="473"/>
      <c r="AQ13" s="475"/>
      <c r="AR13" s="395">
        <f>SUM(D13+I13+N13+S13+X13+AC13+AH13+AM13)</f>
        <v>12</v>
      </c>
      <c r="AS13" s="396"/>
      <c r="AT13" s="395">
        <f>SUM(G13+L13+Q13+V13+AA13+AF13+AK13+AP13)</f>
        <v>1</v>
      </c>
      <c r="AU13" s="396"/>
      <c r="AV13" s="400">
        <v>6</v>
      </c>
      <c r="AW13" s="401"/>
      <c r="AX13" s="124"/>
      <c r="AY13" s="394"/>
      <c r="AZ13" s="394"/>
    </row>
    <row r="14" spans="1:53" s="42" customFormat="1">
      <c r="A14" s="56">
        <v>4</v>
      </c>
      <c r="B14" s="421" t="s">
        <v>12</v>
      </c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3"/>
      <c r="S14" s="466"/>
      <c r="T14" s="454"/>
      <c r="U14" s="90" t="s">
        <v>11</v>
      </c>
      <c r="V14" s="454"/>
      <c r="W14" s="467"/>
      <c r="X14" s="472">
        <v>1</v>
      </c>
      <c r="Y14" s="473"/>
      <c r="Z14" s="121" t="s">
        <v>11</v>
      </c>
      <c r="AA14" s="473">
        <v>0</v>
      </c>
      <c r="AB14" s="474"/>
      <c r="AC14" s="468"/>
      <c r="AD14" s="451"/>
      <c r="AE14" s="90" t="s">
        <v>11</v>
      </c>
      <c r="AF14" s="451"/>
      <c r="AG14" s="452"/>
      <c r="AH14" s="60"/>
      <c r="AI14" s="61"/>
      <c r="AJ14" s="61"/>
      <c r="AK14" s="61"/>
      <c r="AL14" s="61"/>
      <c r="AM14" s="453"/>
      <c r="AN14" s="454"/>
      <c r="AO14" s="90" t="s">
        <v>11</v>
      </c>
      <c r="AP14" s="454"/>
      <c r="AQ14" s="455"/>
      <c r="AR14" s="395">
        <f>SUM(D14+I14+N14+S14+X14+AC14+AH14+AM14)</f>
        <v>1</v>
      </c>
      <c r="AS14" s="396"/>
      <c r="AT14" s="395">
        <f>SUM(G14+L14+Q14+V14+AA14+AF14+AK14+AP14)</f>
        <v>0</v>
      </c>
      <c r="AU14" s="396"/>
      <c r="AV14" s="400">
        <v>3</v>
      </c>
      <c r="AW14" s="401"/>
      <c r="AX14" s="124"/>
      <c r="AY14" s="394"/>
      <c r="AZ14" s="394"/>
    </row>
    <row r="15" spans="1:53" s="42" customFormat="1" ht="13.5" thickBot="1">
      <c r="A15" s="64">
        <v>5</v>
      </c>
      <c r="B15" s="415" t="s">
        <v>137</v>
      </c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7"/>
      <c r="S15" s="505">
        <v>2</v>
      </c>
      <c r="T15" s="506"/>
      <c r="U15" s="168" t="s">
        <v>11</v>
      </c>
      <c r="V15" s="506">
        <v>0</v>
      </c>
      <c r="W15" s="507"/>
      <c r="X15" s="444"/>
      <c r="Y15" s="445"/>
      <c r="Z15" s="91" t="s">
        <v>11</v>
      </c>
      <c r="AA15" s="445"/>
      <c r="AB15" s="446"/>
      <c r="AC15" s="447"/>
      <c r="AD15" s="448"/>
      <c r="AE15" s="91" t="s">
        <v>11</v>
      </c>
      <c r="AF15" s="448"/>
      <c r="AG15" s="449"/>
      <c r="AH15" s="450"/>
      <c r="AI15" s="439"/>
      <c r="AJ15" s="91" t="s">
        <v>11</v>
      </c>
      <c r="AK15" s="439"/>
      <c r="AL15" s="440"/>
      <c r="AM15" s="96"/>
      <c r="AN15" s="97"/>
      <c r="AO15" s="97"/>
      <c r="AP15" s="97"/>
      <c r="AQ15" s="98"/>
      <c r="AR15" s="403">
        <f>SUM(D15+I15+N15+S15+X15+AC15+AH15+AM15)</f>
        <v>2</v>
      </c>
      <c r="AS15" s="404"/>
      <c r="AT15" s="403">
        <f>SUM(G15+L15+Q15+V15+AA15+AF15+AK15+AP15)</f>
        <v>0</v>
      </c>
      <c r="AU15" s="404"/>
      <c r="AV15" s="436"/>
      <c r="AW15" s="437"/>
      <c r="AX15" s="124"/>
      <c r="AY15" s="394"/>
      <c r="AZ15" s="394"/>
    </row>
    <row r="16" spans="1:53" s="42" customFormat="1" ht="14.25" thickTop="1" thickBot="1">
      <c r="A16" s="171" t="s">
        <v>180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3"/>
      <c r="O16" s="172"/>
      <c r="P16" s="172"/>
      <c r="Q16" s="172"/>
      <c r="R16" s="172"/>
      <c r="S16" s="173"/>
      <c r="T16" s="172"/>
      <c r="U16" s="172"/>
      <c r="V16" s="172"/>
      <c r="W16" s="172"/>
      <c r="X16" s="173"/>
      <c r="Y16" s="172"/>
      <c r="Z16" s="172"/>
      <c r="AA16" s="172"/>
      <c r="AB16" s="172"/>
      <c r="AC16" s="173"/>
      <c r="AD16" s="172"/>
      <c r="AE16" s="172"/>
      <c r="AF16" s="172"/>
      <c r="AG16" s="172"/>
      <c r="AH16" s="173"/>
      <c r="AI16" s="172"/>
      <c r="AJ16" s="172"/>
      <c r="AK16" s="172"/>
      <c r="AM16" s="405" t="s">
        <v>14</v>
      </c>
      <c r="AN16" s="406"/>
      <c r="AO16" s="406"/>
      <c r="AP16" s="406"/>
      <c r="AQ16" s="407"/>
      <c r="AR16" s="408">
        <f>SUM(AR11:AR15)</f>
        <v>16</v>
      </c>
      <c r="AS16" s="409"/>
      <c r="AT16" s="408">
        <f>SUM(AT11:AT15)</f>
        <v>16</v>
      </c>
      <c r="AU16" s="409"/>
      <c r="AV16" s="85"/>
      <c r="AW16" s="99"/>
      <c r="AX16" s="127"/>
      <c r="AY16" s="435"/>
      <c r="AZ16" s="435"/>
    </row>
    <row r="17" spans="1:52" s="42" customFormat="1" ht="12.75" customHeight="1" thickTop="1" thickBot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497" t="s">
        <v>15</v>
      </c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</row>
    <row r="18" spans="1:52" s="42" customFormat="1" ht="14.25" thickTop="1" thickBot="1">
      <c r="A18" s="196" t="s">
        <v>38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8"/>
      <c r="S18" s="262">
        <v>1</v>
      </c>
      <c r="T18" s="263"/>
      <c r="U18" s="264">
        <v>2</v>
      </c>
      <c r="V18" s="263"/>
      <c r="W18" s="264">
        <v>3</v>
      </c>
      <c r="X18" s="263"/>
      <c r="Y18" s="264">
        <v>4</v>
      </c>
      <c r="Z18" s="263"/>
      <c r="AA18" s="264">
        <v>5</v>
      </c>
      <c r="AB18" s="263"/>
      <c r="AC18" s="264">
        <v>6</v>
      </c>
      <c r="AD18" s="263"/>
      <c r="AE18" s="264">
        <v>7</v>
      </c>
      <c r="AF18" s="263"/>
      <c r="AG18" s="264">
        <v>8</v>
      </c>
      <c r="AH18" s="263"/>
      <c r="AI18" s="264">
        <v>9</v>
      </c>
      <c r="AJ18" s="263"/>
      <c r="AK18" s="264">
        <v>10</v>
      </c>
      <c r="AL18" s="263"/>
      <c r="AM18" s="264">
        <v>11</v>
      </c>
      <c r="AN18" s="263"/>
      <c r="AO18" s="264">
        <v>12</v>
      </c>
      <c r="AP18" s="335"/>
      <c r="AQ18" s="414"/>
      <c r="AR18" s="414"/>
      <c r="AS18" s="414"/>
      <c r="AT18" s="414"/>
      <c r="AU18" s="414"/>
      <c r="AV18" s="414"/>
      <c r="AW18" s="428"/>
      <c r="AX18" s="428"/>
      <c r="AY18" s="414"/>
      <c r="AZ18" s="414"/>
    </row>
    <row r="19" spans="1:52" s="42" customFormat="1" ht="13.5" thickTop="1">
      <c r="A19" s="55">
        <v>1</v>
      </c>
      <c r="B19" s="493" t="s">
        <v>75</v>
      </c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5"/>
      <c r="S19" s="431"/>
      <c r="T19" s="425"/>
      <c r="U19" s="425"/>
      <c r="V19" s="425"/>
      <c r="W19" s="425"/>
      <c r="X19" s="425"/>
      <c r="Y19" s="425"/>
      <c r="Z19" s="425"/>
      <c r="AA19" s="425"/>
      <c r="AB19" s="425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4"/>
      <c r="AQ19" s="399"/>
      <c r="AR19" s="399"/>
      <c r="AS19" s="399"/>
      <c r="AT19" s="399"/>
      <c r="AU19" s="399"/>
      <c r="AV19" s="399"/>
      <c r="AW19" s="402"/>
      <c r="AX19" s="402"/>
      <c r="AY19" s="432"/>
      <c r="AZ19" s="432"/>
    </row>
    <row r="20" spans="1:52" s="42" customFormat="1">
      <c r="A20" s="56">
        <v>2</v>
      </c>
      <c r="B20" s="421" t="s">
        <v>116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3"/>
      <c r="S20" s="413"/>
      <c r="T20" s="398"/>
      <c r="U20" s="397"/>
      <c r="V20" s="398"/>
      <c r="W20" s="397"/>
      <c r="X20" s="398"/>
      <c r="Y20" s="397"/>
      <c r="Z20" s="398"/>
      <c r="AA20" s="397"/>
      <c r="AB20" s="398"/>
      <c r="AC20" s="397"/>
      <c r="AD20" s="398"/>
      <c r="AE20" s="331"/>
      <c r="AF20" s="332"/>
      <c r="AG20" s="331"/>
      <c r="AH20" s="332"/>
      <c r="AI20" s="331"/>
      <c r="AJ20" s="332"/>
      <c r="AK20" s="331"/>
      <c r="AL20" s="332"/>
      <c r="AM20" s="331"/>
      <c r="AN20" s="332"/>
      <c r="AO20" s="331"/>
      <c r="AP20" s="383"/>
      <c r="AQ20" s="399"/>
      <c r="AR20" s="399"/>
      <c r="AS20" s="399"/>
      <c r="AT20" s="399"/>
      <c r="AU20" s="399"/>
      <c r="AV20" s="399"/>
      <c r="AW20" s="402"/>
      <c r="AX20" s="402"/>
      <c r="AY20" s="399"/>
      <c r="AZ20" s="399"/>
    </row>
    <row r="21" spans="1:52" s="42" customFormat="1">
      <c r="A21" s="56">
        <v>3</v>
      </c>
      <c r="B21" s="421" t="s">
        <v>134</v>
      </c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3"/>
      <c r="S21" s="413" t="s">
        <v>85</v>
      </c>
      <c r="T21" s="398"/>
      <c r="U21" s="397" t="s">
        <v>85</v>
      </c>
      <c r="V21" s="398"/>
      <c r="W21" s="397" t="s">
        <v>85</v>
      </c>
      <c r="X21" s="398"/>
      <c r="Y21" s="397" t="s">
        <v>85</v>
      </c>
      <c r="Z21" s="398"/>
      <c r="AA21" s="397" t="s">
        <v>85</v>
      </c>
      <c r="AB21" s="398"/>
      <c r="AC21" s="397" t="s">
        <v>85</v>
      </c>
      <c r="AD21" s="398"/>
      <c r="AE21" s="397"/>
      <c r="AF21" s="398"/>
      <c r="AG21" s="397"/>
      <c r="AH21" s="398"/>
      <c r="AI21" s="397"/>
      <c r="AJ21" s="398"/>
      <c r="AK21" s="397"/>
      <c r="AL21" s="398"/>
      <c r="AM21" s="397"/>
      <c r="AN21" s="398"/>
      <c r="AO21" s="397"/>
      <c r="AP21" s="424"/>
      <c r="AQ21" s="399"/>
      <c r="AR21" s="399"/>
      <c r="AS21" s="399"/>
      <c r="AT21" s="399"/>
      <c r="AU21" s="399"/>
      <c r="AV21" s="399"/>
      <c r="AW21" s="402"/>
      <c r="AX21" s="402"/>
      <c r="AY21" s="399"/>
      <c r="AZ21" s="399"/>
    </row>
    <row r="22" spans="1:52" s="42" customFormat="1">
      <c r="A22" s="56">
        <v>4</v>
      </c>
      <c r="B22" s="421" t="s">
        <v>12</v>
      </c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3"/>
      <c r="S22" s="413" t="s">
        <v>85</v>
      </c>
      <c r="T22" s="398"/>
      <c r="U22" s="397" t="s">
        <v>85</v>
      </c>
      <c r="V22" s="398"/>
      <c r="W22" s="397" t="s">
        <v>85</v>
      </c>
      <c r="X22" s="398"/>
      <c r="Y22" s="397"/>
      <c r="Z22" s="398"/>
      <c r="AA22" s="397"/>
      <c r="AB22" s="398"/>
      <c r="AC22" s="397"/>
      <c r="AD22" s="398"/>
      <c r="AE22" s="397"/>
      <c r="AF22" s="398"/>
      <c r="AG22" s="397"/>
      <c r="AH22" s="398"/>
      <c r="AI22" s="397"/>
      <c r="AJ22" s="398"/>
      <c r="AK22" s="397"/>
      <c r="AL22" s="398"/>
      <c r="AM22" s="397"/>
      <c r="AN22" s="398"/>
      <c r="AO22" s="397"/>
      <c r="AP22" s="424"/>
      <c r="AQ22" s="399"/>
      <c r="AR22" s="399"/>
      <c r="AS22" s="399"/>
      <c r="AT22" s="399"/>
      <c r="AU22" s="399"/>
      <c r="AV22" s="399"/>
      <c r="AW22" s="402"/>
      <c r="AX22" s="402"/>
      <c r="AY22" s="399"/>
      <c r="AZ22" s="399"/>
    </row>
    <row r="23" spans="1:52" s="42" customFormat="1" ht="13.5" thickBot="1">
      <c r="A23" s="64">
        <v>5</v>
      </c>
      <c r="B23" s="415" t="s">
        <v>137</v>
      </c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7"/>
      <c r="S23" s="418" t="s">
        <v>85</v>
      </c>
      <c r="T23" s="419"/>
      <c r="U23" s="420" t="s">
        <v>85</v>
      </c>
      <c r="V23" s="419"/>
      <c r="W23" s="420" t="s">
        <v>85</v>
      </c>
      <c r="X23" s="419"/>
      <c r="Y23" s="420"/>
      <c r="Z23" s="419"/>
      <c r="AA23" s="420"/>
      <c r="AB23" s="419"/>
      <c r="AC23" s="420"/>
      <c r="AD23" s="419"/>
      <c r="AE23" s="420"/>
      <c r="AF23" s="419"/>
      <c r="AG23" s="420"/>
      <c r="AH23" s="419"/>
      <c r="AI23" s="420"/>
      <c r="AJ23" s="419"/>
      <c r="AK23" s="420"/>
      <c r="AL23" s="419"/>
      <c r="AM23" s="420"/>
      <c r="AN23" s="419"/>
      <c r="AO23" s="420"/>
      <c r="AP23" s="492"/>
      <c r="AQ23" s="399"/>
      <c r="AR23" s="399"/>
      <c r="AS23" s="399"/>
      <c r="AT23" s="399"/>
      <c r="AU23" s="399"/>
      <c r="AV23" s="399"/>
      <c r="AW23" s="402"/>
      <c r="AX23" s="402"/>
      <c r="AY23" s="399"/>
      <c r="AZ23" s="399"/>
    </row>
    <row r="24" spans="1:52" s="42" customFormat="1" ht="14.25" thickTop="1" thickBot="1">
      <c r="A24" s="43"/>
      <c r="S24" s="262">
        <v>12</v>
      </c>
      <c r="T24" s="263"/>
      <c r="U24" s="264">
        <v>11</v>
      </c>
      <c r="V24" s="263"/>
      <c r="W24" s="264">
        <v>10</v>
      </c>
      <c r="X24" s="263"/>
      <c r="Y24" s="264">
        <v>9</v>
      </c>
      <c r="Z24" s="263"/>
      <c r="AA24" s="264">
        <v>8</v>
      </c>
      <c r="AB24" s="263"/>
      <c r="AC24" s="264">
        <v>7</v>
      </c>
      <c r="AD24" s="263"/>
      <c r="AE24" s="264">
        <v>6</v>
      </c>
      <c r="AF24" s="263"/>
      <c r="AG24" s="264">
        <v>5</v>
      </c>
      <c r="AH24" s="263"/>
      <c r="AI24" s="264">
        <v>4</v>
      </c>
      <c r="AJ24" s="263"/>
      <c r="AK24" s="264">
        <v>3</v>
      </c>
      <c r="AL24" s="263"/>
      <c r="AM24" s="264">
        <v>2</v>
      </c>
      <c r="AN24" s="263"/>
      <c r="AO24" s="264">
        <v>1</v>
      </c>
      <c r="AP24" s="335"/>
      <c r="AQ24" s="414"/>
      <c r="AR24" s="414"/>
      <c r="AS24" s="414"/>
      <c r="AT24" s="414"/>
      <c r="AU24" s="414"/>
      <c r="AV24" s="414"/>
      <c r="AW24" s="414"/>
      <c r="AX24" s="414"/>
      <c r="AY24" s="414"/>
      <c r="AZ24" s="414"/>
    </row>
    <row r="25" spans="1:52" ht="13.5" thickTop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101"/>
      <c r="AJ25" s="101"/>
      <c r="AK25" s="102" t="s">
        <v>16</v>
      </c>
      <c r="AL25" s="101"/>
      <c r="AM25" s="101"/>
      <c r="AN25" s="101"/>
      <c r="AO25" s="42"/>
      <c r="AP25" s="42"/>
      <c r="AQ25" s="65"/>
      <c r="AR25" s="42"/>
      <c r="AS25" s="42"/>
      <c r="AT25" s="42"/>
      <c r="AU25" s="42"/>
      <c r="AV25" s="42"/>
      <c r="AW25" s="65"/>
      <c r="AX25" s="42"/>
      <c r="AY25" s="42"/>
      <c r="AZ25" s="42"/>
    </row>
    <row r="26" spans="1:52" ht="13.5" thickBot="1"/>
    <row r="27" spans="1:52" s="42" customFormat="1" ht="14.25" thickTop="1" thickBot="1">
      <c r="A27" s="196" t="s">
        <v>39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8"/>
      <c r="S27" s="82">
        <v>1</v>
      </c>
      <c r="T27" s="83"/>
      <c r="U27" s="83"/>
      <c r="V27" s="83"/>
      <c r="W27" s="83"/>
      <c r="X27" s="84">
        <v>2</v>
      </c>
      <c r="Y27" s="83"/>
      <c r="Z27" s="83"/>
      <c r="AA27" s="83"/>
      <c r="AB27" s="83"/>
      <c r="AC27" s="84">
        <v>3</v>
      </c>
      <c r="AD27" s="83"/>
      <c r="AE27" s="83"/>
      <c r="AF27" s="83"/>
      <c r="AG27" s="83"/>
      <c r="AH27" s="84">
        <v>4</v>
      </c>
      <c r="AI27" s="83"/>
      <c r="AJ27" s="83"/>
      <c r="AK27" s="83"/>
      <c r="AL27" s="83"/>
      <c r="AM27" s="84">
        <v>5</v>
      </c>
      <c r="AN27" s="83"/>
      <c r="AO27" s="83"/>
      <c r="AP27" s="83"/>
      <c r="AQ27" s="92"/>
      <c r="AR27" s="476" t="s">
        <v>8</v>
      </c>
      <c r="AS27" s="477"/>
      <c r="AT27" s="476" t="s">
        <v>9</v>
      </c>
      <c r="AU27" s="477"/>
      <c r="AV27" s="476" t="s">
        <v>10</v>
      </c>
      <c r="AW27" s="477"/>
      <c r="AX27" s="123"/>
      <c r="AY27" s="428"/>
      <c r="AZ27" s="428"/>
    </row>
    <row r="28" spans="1:52" s="42" customFormat="1" ht="13.5" thickTop="1">
      <c r="A28" s="55">
        <v>1</v>
      </c>
      <c r="B28" s="493" t="s">
        <v>32</v>
      </c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5"/>
      <c r="S28" s="93"/>
      <c r="T28" s="94"/>
      <c r="U28" s="94"/>
      <c r="V28" s="94"/>
      <c r="W28" s="94"/>
      <c r="X28" s="501"/>
      <c r="Y28" s="502"/>
      <c r="Z28" s="74" t="s">
        <v>11</v>
      </c>
      <c r="AA28" s="465"/>
      <c r="AB28" s="503"/>
      <c r="AC28" s="464">
        <v>3</v>
      </c>
      <c r="AD28" s="465"/>
      <c r="AE28" s="74" t="s">
        <v>11</v>
      </c>
      <c r="AF28" s="465">
        <v>3</v>
      </c>
      <c r="AG28" s="503"/>
      <c r="AH28" s="461"/>
      <c r="AI28" s="462"/>
      <c r="AJ28" s="74" t="s">
        <v>11</v>
      </c>
      <c r="AK28" s="462"/>
      <c r="AL28" s="463"/>
      <c r="AM28" s="464"/>
      <c r="AN28" s="465"/>
      <c r="AO28" s="74" t="s">
        <v>11</v>
      </c>
      <c r="AP28" s="465"/>
      <c r="AQ28" s="483"/>
      <c r="AR28" s="484">
        <f>SUM(D28+I28+N28+S28+X28+AC28+AH28+AM28)</f>
        <v>3</v>
      </c>
      <c r="AS28" s="485"/>
      <c r="AT28" s="484">
        <f>SUM(G28+L28+Q28+V28+AA28+AF28+AK28+AP28)</f>
        <v>3</v>
      </c>
      <c r="AU28" s="485"/>
      <c r="AV28" s="486">
        <v>1</v>
      </c>
      <c r="AW28" s="487"/>
      <c r="AX28" s="124"/>
      <c r="AY28" s="394"/>
      <c r="AZ28" s="394"/>
    </row>
    <row r="29" spans="1:52" s="42" customFormat="1">
      <c r="A29" s="56">
        <v>2</v>
      </c>
      <c r="B29" s="421" t="s">
        <v>138</v>
      </c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3"/>
      <c r="S29" s="504"/>
      <c r="T29" s="473"/>
      <c r="U29" s="90" t="s">
        <v>11</v>
      </c>
      <c r="V29" s="473"/>
      <c r="W29" s="474"/>
      <c r="X29" s="60"/>
      <c r="Y29" s="61"/>
      <c r="Z29" s="61"/>
      <c r="AA29" s="61"/>
      <c r="AB29" s="61"/>
      <c r="AC29" s="480"/>
      <c r="AD29" s="481"/>
      <c r="AE29" s="90" t="s">
        <v>11</v>
      </c>
      <c r="AF29" s="481"/>
      <c r="AG29" s="491"/>
      <c r="AH29" s="472">
        <v>7</v>
      </c>
      <c r="AI29" s="473"/>
      <c r="AJ29" s="121" t="s">
        <v>11</v>
      </c>
      <c r="AK29" s="473">
        <v>0</v>
      </c>
      <c r="AL29" s="474"/>
      <c r="AM29" s="559">
        <v>1</v>
      </c>
      <c r="AN29" s="489"/>
      <c r="AO29" s="175" t="s">
        <v>11</v>
      </c>
      <c r="AP29" s="489">
        <v>1</v>
      </c>
      <c r="AQ29" s="560"/>
      <c r="AR29" s="395">
        <f>SUM(D29+I29+N29+S29+X29+AC29+AH29+AM29)</f>
        <v>8</v>
      </c>
      <c r="AS29" s="396"/>
      <c r="AT29" s="395">
        <f>SUM(G29+L29+Q29+V29+AA29+AF29+AK29+AP29)</f>
        <v>1</v>
      </c>
      <c r="AU29" s="396"/>
      <c r="AV29" s="400">
        <v>4</v>
      </c>
      <c r="AW29" s="401"/>
      <c r="AX29" s="124"/>
      <c r="AY29" s="394"/>
      <c r="AZ29" s="394"/>
    </row>
    <row r="30" spans="1:52" s="42" customFormat="1">
      <c r="A30" s="56">
        <v>3</v>
      </c>
      <c r="B30" s="421" t="s">
        <v>120</v>
      </c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3"/>
      <c r="S30" s="540">
        <v>3</v>
      </c>
      <c r="T30" s="537"/>
      <c r="U30" s="90" t="s">
        <v>11</v>
      </c>
      <c r="V30" s="537">
        <v>3</v>
      </c>
      <c r="W30" s="538"/>
      <c r="X30" s="472"/>
      <c r="Y30" s="473"/>
      <c r="Z30" s="90" t="s">
        <v>11</v>
      </c>
      <c r="AA30" s="473"/>
      <c r="AB30" s="474"/>
      <c r="AC30" s="60"/>
      <c r="AD30" s="61"/>
      <c r="AE30" s="61"/>
      <c r="AF30" s="61"/>
      <c r="AG30" s="61"/>
      <c r="AH30" s="468"/>
      <c r="AI30" s="451"/>
      <c r="AJ30" s="90" t="s">
        <v>11</v>
      </c>
      <c r="AK30" s="451"/>
      <c r="AL30" s="452"/>
      <c r="AM30" s="472"/>
      <c r="AN30" s="473"/>
      <c r="AO30" s="90" t="s">
        <v>11</v>
      </c>
      <c r="AP30" s="473"/>
      <c r="AQ30" s="475"/>
      <c r="AR30" s="395">
        <f>SUM(D30+I30+N30+S30+X30+AC30+AH30+AM30)</f>
        <v>3</v>
      </c>
      <c r="AS30" s="396"/>
      <c r="AT30" s="395">
        <f>SUM(G30+L30+Q30+V30+AA30+AF30+AK30+AP30)</f>
        <v>3</v>
      </c>
      <c r="AU30" s="396"/>
      <c r="AV30" s="400">
        <v>1</v>
      </c>
      <c r="AW30" s="401"/>
      <c r="AX30" s="124"/>
      <c r="AY30" s="394"/>
      <c r="AZ30" s="394"/>
    </row>
    <row r="31" spans="1:52" s="42" customFormat="1">
      <c r="A31" s="56">
        <v>4</v>
      </c>
      <c r="B31" s="421" t="s">
        <v>84</v>
      </c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3"/>
      <c r="S31" s="466"/>
      <c r="T31" s="454"/>
      <c r="U31" s="90" t="s">
        <v>11</v>
      </c>
      <c r="V31" s="454"/>
      <c r="W31" s="467"/>
      <c r="X31" s="480">
        <v>0</v>
      </c>
      <c r="Y31" s="481"/>
      <c r="Z31" s="166" t="s">
        <v>11</v>
      </c>
      <c r="AA31" s="481">
        <v>7</v>
      </c>
      <c r="AB31" s="491"/>
      <c r="AC31" s="468"/>
      <c r="AD31" s="451"/>
      <c r="AE31" s="90" t="s">
        <v>11</v>
      </c>
      <c r="AF31" s="451"/>
      <c r="AG31" s="452"/>
      <c r="AH31" s="60"/>
      <c r="AI31" s="61"/>
      <c r="AJ31" s="61"/>
      <c r="AK31" s="61"/>
      <c r="AL31" s="61"/>
      <c r="AM31" s="453"/>
      <c r="AN31" s="454"/>
      <c r="AO31" s="90" t="s">
        <v>11</v>
      </c>
      <c r="AP31" s="454"/>
      <c r="AQ31" s="455"/>
      <c r="AR31" s="395">
        <f>SUM(D31+I31+N31+S31+X31+AC31+AH31+AM31)</f>
        <v>0</v>
      </c>
      <c r="AS31" s="396"/>
      <c r="AT31" s="395">
        <f>SUM(G31+L31+Q31+V31+AA31+AF31+AK31+AP31)</f>
        <v>7</v>
      </c>
      <c r="AU31" s="396"/>
      <c r="AV31" s="400">
        <v>0</v>
      </c>
      <c r="AW31" s="401"/>
      <c r="AX31" s="124"/>
      <c r="AY31" s="394"/>
      <c r="AZ31" s="394"/>
    </row>
    <row r="32" spans="1:52" s="42" customFormat="1" ht="13.5" thickBot="1">
      <c r="A32" s="64">
        <v>5</v>
      </c>
      <c r="B32" s="415" t="s">
        <v>78</v>
      </c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7"/>
      <c r="S32" s="441"/>
      <c r="T32" s="442"/>
      <c r="U32" s="91" t="s">
        <v>11</v>
      </c>
      <c r="V32" s="442"/>
      <c r="W32" s="443"/>
      <c r="X32" s="556">
        <v>1</v>
      </c>
      <c r="Y32" s="557"/>
      <c r="Z32" s="184" t="s">
        <v>11</v>
      </c>
      <c r="AA32" s="557">
        <v>1</v>
      </c>
      <c r="AB32" s="558"/>
      <c r="AC32" s="447"/>
      <c r="AD32" s="448"/>
      <c r="AE32" s="91" t="s">
        <v>11</v>
      </c>
      <c r="AF32" s="448"/>
      <c r="AG32" s="449"/>
      <c r="AH32" s="450"/>
      <c r="AI32" s="439"/>
      <c r="AJ32" s="91" t="s">
        <v>11</v>
      </c>
      <c r="AK32" s="439"/>
      <c r="AL32" s="440"/>
      <c r="AM32" s="96"/>
      <c r="AN32" s="97"/>
      <c r="AO32" s="97"/>
      <c r="AP32" s="97"/>
      <c r="AQ32" s="98"/>
      <c r="AR32" s="403">
        <f>SUM(D32+I32+N32+S32+X32+AC32+AH32+AM32)</f>
        <v>1</v>
      </c>
      <c r="AS32" s="404"/>
      <c r="AT32" s="403">
        <f>SUM(G32+L32+Q32+V32+AA32+AF32+AK32+AP32)</f>
        <v>1</v>
      </c>
      <c r="AU32" s="404"/>
      <c r="AV32" s="436">
        <v>1</v>
      </c>
      <c r="AW32" s="437"/>
      <c r="AX32" s="124"/>
      <c r="AY32" s="394"/>
      <c r="AZ32" s="394"/>
    </row>
    <row r="33" spans="1:53" s="42" customFormat="1" ht="14.25" thickTop="1" thickBot="1">
      <c r="A33" s="43"/>
      <c r="N33" s="44"/>
      <c r="S33" s="44"/>
      <c r="X33" s="44"/>
      <c r="AC33" s="44"/>
      <c r="AH33" s="44"/>
      <c r="AM33" s="405" t="s">
        <v>14</v>
      </c>
      <c r="AN33" s="406"/>
      <c r="AO33" s="406"/>
      <c r="AP33" s="406"/>
      <c r="AQ33" s="407"/>
      <c r="AR33" s="408">
        <f>SUM(AR28:AR32)</f>
        <v>15</v>
      </c>
      <c r="AS33" s="409"/>
      <c r="AT33" s="408">
        <f>SUM(AT28:AT32)</f>
        <v>15</v>
      </c>
      <c r="AU33" s="409"/>
      <c r="AV33" s="85"/>
      <c r="AW33" s="99"/>
      <c r="AX33" s="127"/>
      <c r="AY33" s="435"/>
      <c r="AZ33" s="435"/>
    </row>
    <row r="34" spans="1:53" s="42" customFormat="1" ht="12.75" customHeight="1" thickTop="1" thickBot="1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497" t="s">
        <v>15</v>
      </c>
      <c r="T34" s="497"/>
      <c r="U34" s="497"/>
      <c r="V34" s="497"/>
      <c r="W34" s="497"/>
      <c r="X34" s="497"/>
      <c r="Y34" s="497"/>
      <c r="Z34" s="497"/>
      <c r="AA34" s="497"/>
      <c r="AB34" s="497"/>
      <c r="AC34" s="497"/>
      <c r="AD34" s="49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</row>
    <row r="35" spans="1:53" s="42" customFormat="1" ht="14.25" thickTop="1" thickBot="1">
      <c r="A35" s="196" t="s">
        <v>39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8"/>
      <c r="S35" s="262">
        <v>1</v>
      </c>
      <c r="T35" s="263"/>
      <c r="U35" s="264">
        <v>2</v>
      </c>
      <c r="V35" s="263"/>
      <c r="W35" s="264">
        <v>3</v>
      </c>
      <c r="X35" s="263"/>
      <c r="Y35" s="264">
        <v>4</v>
      </c>
      <c r="Z35" s="263"/>
      <c r="AA35" s="264">
        <v>5</v>
      </c>
      <c r="AB35" s="263"/>
      <c r="AC35" s="264">
        <v>6</v>
      </c>
      <c r="AD35" s="263"/>
      <c r="AE35" s="264">
        <v>7</v>
      </c>
      <c r="AF35" s="263"/>
      <c r="AG35" s="264">
        <v>8</v>
      </c>
      <c r="AH35" s="263"/>
      <c r="AI35" s="264">
        <v>9</v>
      </c>
      <c r="AJ35" s="263"/>
      <c r="AK35" s="264">
        <v>10</v>
      </c>
      <c r="AL35" s="263"/>
      <c r="AM35" s="264">
        <v>11</v>
      </c>
      <c r="AN35" s="263"/>
      <c r="AO35" s="264">
        <v>12</v>
      </c>
      <c r="AP35" s="335"/>
      <c r="AQ35" s="414"/>
      <c r="AR35" s="414"/>
      <c r="AS35" s="414"/>
      <c r="AT35" s="414"/>
      <c r="AU35" s="414"/>
      <c r="AV35" s="414"/>
      <c r="AW35" s="428"/>
      <c r="AX35" s="428"/>
      <c r="AY35" s="414"/>
      <c r="AZ35" s="414"/>
    </row>
    <row r="36" spans="1:53" s="42" customFormat="1" ht="13.5" thickTop="1">
      <c r="A36" s="55">
        <v>1</v>
      </c>
      <c r="B36" s="493" t="s">
        <v>32</v>
      </c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5"/>
      <c r="S36" s="431" t="s">
        <v>85</v>
      </c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25"/>
      <c r="AK36" s="425"/>
      <c r="AL36" s="425"/>
      <c r="AM36" s="433"/>
      <c r="AN36" s="433"/>
      <c r="AO36" s="433"/>
      <c r="AP36" s="434"/>
      <c r="AQ36" s="399"/>
      <c r="AR36" s="399"/>
      <c r="AS36" s="399"/>
      <c r="AT36" s="399"/>
      <c r="AU36" s="399"/>
      <c r="AV36" s="399"/>
      <c r="AW36" s="402"/>
      <c r="AX36" s="402"/>
      <c r="AY36" s="432"/>
      <c r="AZ36" s="432"/>
    </row>
    <row r="37" spans="1:53" s="42" customFormat="1">
      <c r="A37" s="56">
        <v>2</v>
      </c>
      <c r="B37" s="421" t="s">
        <v>138</v>
      </c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3"/>
      <c r="S37" s="413" t="s">
        <v>85</v>
      </c>
      <c r="T37" s="398"/>
      <c r="U37" s="397" t="s">
        <v>85</v>
      </c>
      <c r="V37" s="398"/>
      <c r="W37" s="397" t="s">
        <v>85</v>
      </c>
      <c r="X37" s="398"/>
      <c r="Y37" s="397" t="s">
        <v>85</v>
      </c>
      <c r="Z37" s="398"/>
      <c r="AA37" s="397"/>
      <c r="AB37" s="398"/>
      <c r="AC37" s="397"/>
      <c r="AD37" s="398"/>
      <c r="AE37" s="397"/>
      <c r="AF37" s="398"/>
      <c r="AG37" s="397"/>
      <c r="AH37" s="398"/>
      <c r="AI37" s="397"/>
      <c r="AJ37" s="398"/>
      <c r="AK37" s="397"/>
      <c r="AL37" s="398"/>
      <c r="AM37" s="331"/>
      <c r="AN37" s="332"/>
      <c r="AO37" s="331"/>
      <c r="AP37" s="383"/>
      <c r="AQ37" s="399"/>
      <c r="AR37" s="399"/>
      <c r="AS37" s="399"/>
      <c r="AT37" s="399"/>
      <c r="AU37" s="399"/>
      <c r="AV37" s="399"/>
      <c r="AW37" s="402"/>
      <c r="AX37" s="402"/>
      <c r="AY37" s="399"/>
      <c r="AZ37" s="399"/>
    </row>
    <row r="38" spans="1:53" s="42" customFormat="1">
      <c r="A38" s="56">
        <v>3</v>
      </c>
      <c r="B38" s="421" t="s">
        <v>120</v>
      </c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3"/>
      <c r="S38" s="413" t="s">
        <v>85</v>
      </c>
      <c r="T38" s="398"/>
      <c r="U38" s="397"/>
      <c r="V38" s="398"/>
      <c r="W38" s="397"/>
      <c r="X38" s="398"/>
      <c r="Y38" s="397"/>
      <c r="Z38" s="398"/>
      <c r="AA38" s="397"/>
      <c r="AB38" s="398"/>
      <c r="AC38" s="397"/>
      <c r="AD38" s="398"/>
      <c r="AE38" s="397"/>
      <c r="AF38" s="398"/>
      <c r="AG38" s="397"/>
      <c r="AH38" s="398"/>
      <c r="AI38" s="397"/>
      <c r="AJ38" s="398"/>
      <c r="AK38" s="397"/>
      <c r="AL38" s="398"/>
      <c r="AM38" s="331"/>
      <c r="AN38" s="332"/>
      <c r="AO38" s="331"/>
      <c r="AP38" s="383"/>
      <c r="AQ38" s="399"/>
      <c r="AR38" s="399"/>
      <c r="AS38" s="399"/>
      <c r="AT38" s="399"/>
      <c r="AU38" s="399"/>
      <c r="AV38" s="399"/>
      <c r="AW38" s="402"/>
      <c r="AX38" s="402"/>
      <c r="AY38" s="399"/>
      <c r="AZ38" s="399"/>
    </row>
    <row r="39" spans="1:53" s="42" customFormat="1">
      <c r="A39" s="56">
        <v>4</v>
      </c>
      <c r="B39" s="421" t="s">
        <v>84</v>
      </c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3"/>
      <c r="S39" s="413"/>
      <c r="T39" s="398"/>
      <c r="U39" s="397"/>
      <c r="V39" s="398"/>
      <c r="W39" s="397"/>
      <c r="X39" s="398"/>
      <c r="Y39" s="397"/>
      <c r="Z39" s="398"/>
      <c r="AA39" s="397"/>
      <c r="AB39" s="398"/>
      <c r="AC39" s="397"/>
      <c r="AD39" s="398"/>
      <c r="AE39" s="397"/>
      <c r="AF39" s="398"/>
      <c r="AG39" s="397"/>
      <c r="AH39" s="398"/>
      <c r="AI39" s="397"/>
      <c r="AJ39" s="398"/>
      <c r="AK39" s="331"/>
      <c r="AL39" s="332"/>
      <c r="AM39" s="331"/>
      <c r="AN39" s="332"/>
      <c r="AO39" s="331"/>
      <c r="AP39" s="383"/>
      <c r="AQ39" s="399"/>
      <c r="AR39" s="399"/>
      <c r="AS39" s="399"/>
      <c r="AT39" s="399"/>
      <c r="AU39" s="399"/>
      <c r="AV39" s="399"/>
      <c r="AW39" s="402"/>
      <c r="AX39" s="402"/>
      <c r="AY39" s="399"/>
      <c r="AZ39" s="399"/>
    </row>
    <row r="40" spans="1:53" s="42" customFormat="1" ht="13.5" thickBot="1">
      <c r="A40" s="64">
        <v>5</v>
      </c>
      <c r="B40" s="415" t="s">
        <v>78</v>
      </c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7"/>
      <c r="S40" s="418" t="s">
        <v>85</v>
      </c>
      <c r="T40" s="419"/>
      <c r="U40" s="420"/>
      <c r="V40" s="419"/>
      <c r="W40" s="420"/>
      <c r="X40" s="419"/>
      <c r="Y40" s="420"/>
      <c r="Z40" s="419"/>
      <c r="AA40" s="420"/>
      <c r="AB40" s="419"/>
      <c r="AC40" s="420"/>
      <c r="AD40" s="419"/>
      <c r="AE40" s="420"/>
      <c r="AF40" s="419"/>
      <c r="AG40" s="420"/>
      <c r="AH40" s="419"/>
      <c r="AI40" s="420"/>
      <c r="AJ40" s="419"/>
      <c r="AK40" s="420"/>
      <c r="AL40" s="419"/>
      <c r="AM40" s="391"/>
      <c r="AN40" s="392"/>
      <c r="AO40" s="391"/>
      <c r="AP40" s="393"/>
      <c r="AQ40" s="399"/>
      <c r="AR40" s="399"/>
      <c r="AS40" s="399"/>
      <c r="AT40" s="399"/>
      <c r="AU40" s="399"/>
      <c r="AV40" s="399"/>
      <c r="AW40" s="402"/>
      <c r="AX40" s="402"/>
      <c r="AY40" s="399"/>
      <c r="AZ40" s="399"/>
    </row>
    <row r="41" spans="1:53" s="42" customFormat="1" ht="14.25" thickTop="1" thickBot="1">
      <c r="A41" s="43"/>
      <c r="S41" s="262">
        <v>12</v>
      </c>
      <c r="T41" s="263"/>
      <c r="U41" s="264">
        <v>11</v>
      </c>
      <c r="V41" s="263"/>
      <c r="W41" s="264">
        <v>10</v>
      </c>
      <c r="X41" s="263"/>
      <c r="Y41" s="264">
        <v>9</v>
      </c>
      <c r="Z41" s="263"/>
      <c r="AA41" s="264">
        <v>8</v>
      </c>
      <c r="AB41" s="263"/>
      <c r="AC41" s="264">
        <v>7</v>
      </c>
      <c r="AD41" s="263"/>
      <c r="AE41" s="264">
        <v>6</v>
      </c>
      <c r="AF41" s="263"/>
      <c r="AG41" s="264">
        <v>5</v>
      </c>
      <c r="AH41" s="263"/>
      <c r="AI41" s="264">
        <v>4</v>
      </c>
      <c r="AJ41" s="263"/>
      <c r="AK41" s="264">
        <v>3</v>
      </c>
      <c r="AL41" s="263"/>
      <c r="AM41" s="264">
        <v>2</v>
      </c>
      <c r="AN41" s="263"/>
      <c r="AO41" s="264">
        <v>1</v>
      </c>
      <c r="AP41" s="335"/>
      <c r="AQ41" s="414"/>
      <c r="AR41" s="414"/>
      <c r="AS41" s="414"/>
      <c r="AT41" s="414"/>
      <c r="AU41" s="414"/>
      <c r="AV41" s="414"/>
      <c r="AW41" s="414"/>
      <c r="AX41" s="414"/>
      <c r="AY41" s="414"/>
      <c r="AZ41" s="414"/>
    </row>
    <row r="42" spans="1:53" ht="13.5" thickTop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101"/>
      <c r="AJ42" s="101"/>
      <c r="AK42" s="102" t="s">
        <v>16</v>
      </c>
      <c r="AL42" s="101"/>
      <c r="AM42" s="101"/>
      <c r="AN42" s="101"/>
      <c r="AO42" s="42"/>
      <c r="AP42" s="42"/>
      <c r="AQ42" s="65"/>
      <c r="AR42" s="42"/>
      <c r="AS42" s="42"/>
      <c r="AT42" s="42"/>
      <c r="AU42" s="42"/>
      <c r="AV42" s="42"/>
      <c r="AW42" s="65"/>
      <c r="AX42" s="42"/>
      <c r="AY42" s="42"/>
      <c r="AZ42" s="42"/>
    </row>
    <row r="43" spans="1:53" ht="13.5" thickBot="1"/>
    <row r="44" spans="1:53" ht="20.25" thickTop="1" thickBot="1">
      <c r="A44" s="41" t="s">
        <v>34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15"/>
      <c r="AR44" s="196" t="s">
        <v>18</v>
      </c>
      <c r="AS44" s="197"/>
      <c r="AT44" s="197"/>
      <c r="AU44" s="197"/>
      <c r="AV44" s="198"/>
      <c r="AW44" s="266"/>
      <c r="AX44" s="267"/>
      <c r="AY44" s="267"/>
      <c r="AZ44" s="267"/>
      <c r="BA44" s="267"/>
    </row>
    <row r="45" spans="1:53" ht="13.5" thickTop="1">
      <c r="A45" s="212" t="s">
        <v>91</v>
      </c>
      <c r="B45" s="213"/>
      <c r="C45" s="214"/>
      <c r="D45" s="268" t="s">
        <v>40</v>
      </c>
      <c r="E45" s="269"/>
      <c r="F45" s="269"/>
      <c r="G45" s="269"/>
      <c r="H45" s="270"/>
      <c r="I45" s="218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2"/>
      <c r="X45" s="47" t="s">
        <v>11</v>
      </c>
      <c r="Y45" s="268" t="s">
        <v>41</v>
      </c>
      <c r="Z45" s="269"/>
      <c r="AA45" s="269"/>
      <c r="AB45" s="269"/>
      <c r="AC45" s="270"/>
      <c r="AD45" s="218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21"/>
      <c r="AR45" s="276"/>
      <c r="AS45" s="277"/>
      <c r="AT45" s="48" t="s">
        <v>11</v>
      </c>
      <c r="AU45" s="277"/>
      <c r="AV45" s="278"/>
      <c r="AW45" s="250"/>
      <c r="AX45" s="251"/>
      <c r="AY45" s="49"/>
      <c r="AZ45" s="251"/>
      <c r="BA45" s="251"/>
    </row>
    <row r="46" spans="1:53">
      <c r="A46" s="238" t="s">
        <v>92</v>
      </c>
      <c r="B46" s="239"/>
      <c r="C46" s="240"/>
      <c r="D46" s="241" t="s">
        <v>42</v>
      </c>
      <c r="E46" s="242"/>
      <c r="F46" s="242"/>
      <c r="G46" s="242"/>
      <c r="H46" s="243"/>
      <c r="I46" s="244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60"/>
      <c r="X46" s="4" t="s">
        <v>11</v>
      </c>
      <c r="Y46" s="241" t="s">
        <v>43</v>
      </c>
      <c r="Z46" s="242"/>
      <c r="AA46" s="242"/>
      <c r="AB46" s="242"/>
      <c r="AC46" s="243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61"/>
      <c r="AR46" s="247"/>
      <c r="AS46" s="248"/>
      <c r="AT46" s="5" t="s">
        <v>11</v>
      </c>
      <c r="AU46" s="248"/>
      <c r="AV46" s="249"/>
      <c r="AW46" s="250"/>
      <c r="AX46" s="251"/>
      <c r="AY46" s="49"/>
      <c r="AZ46" s="251"/>
      <c r="BA46" s="251"/>
    </row>
    <row r="47" spans="1:53">
      <c r="A47" s="238" t="s">
        <v>93</v>
      </c>
      <c r="B47" s="239"/>
      <c r="C47" s="240"/>
      <c r="D47" s="241" t="s">
        <v>44</v>
      </c>
      <c r="E47" s="242"/>
      <c r="F47" s="242"/>
      <c r="G47" s="242"/>
      <c r="H47" s="243"/>
      <c r="I47" s="244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6"/>
      <c r="X47" s="6" t="s">
        <v>11</v>
      </c>
      <c r="Y47" s="241" t="s">
        <v>45</v>
      </c>
      <c r="Z47" s="242"/>
      <c r="AA47" s="242"/>
      <c r="AB47" s="242"/>
      <c r="AC47" s="243"/>
      <c r="AD47" s="10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  <c r="AR47" s="247"/>
      <c r="AS47" s="248"/>
      <c r="AT47" s="5" t="s">
        <v>11</v>
      </c>
      <c r="AU47" s="248"/>
      <c r="AV47" s="249"/>
      <c r="AW47" s="250"/>
      <c r="AX47" s="251"/>
      <c r="AY47" s="49"/>
      <c r="AZ47" s="251"/>
      <c r="BA47" s="251"/>
    </row>
    <row r="48" spans="1:53" ht="13.5" thickBot="1">
      <c r="A48" s="199" t="s">
        <v>94</v>
      </c>
      <c r="B48" s="200"/>
      <c r="C48" s="201"/>
      <c r="D48" s="202" t="s">
        <v>46</v>
      </c>
      <c r="E48" s="252"/>
      <c r="F48" s="252"/>
      <c r="G48" s="252"/>
      <c r="H48" s="253"/>
      <c r="I48" s="205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5"/>
      <c r="X48" s="50" t="s">
        <v>11</v>
      </c>
      <c r="Y48" s="202" t="s">
        <v>47</v>
      </c>
      <c r="Z48" s="252"/>
      <c r="AA48" s="252"/>
      <c r="AB48" s="252"/>
      <c r="AC48" s="253"/>
      <c r="AD48" s="9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4"/>
      <c r="AR48" s="256"/>
      <c r="AS48" s="257"/>
      <c r="AT48" s="51" t="s">
        <v>11</v>
      </c>
      <c r="AU48" s="257"/>
      <c r="AV48" s="258"/>
      <c r="AW48" s="250"/>
      <c r="AX48" s="251"/>
      <c r="AY48" s="49"/>
      <c r="AZ48" s="251"/>
      <c r="BA48" s="251"/>
    </row>
    <row r="49" spans="1:54" ht="14.25" thickTop="1" thickBot="1"/>
    <row r="50" spans="1:54" s="42" customFormat="1" ht="20.25" thickTop="1" thickBot="1">
      <c r="A50" s="45" t="s">
        <v>17</v>
      </c>
      <c r="AR50" s="196" t="s">
        <v>18</v>
      </c>
      <c r="AS50" s="197"/>
      <c r="AT50" s="197"/>
      <c r="AU50" s="197"/>
      <c r="AV50" s="198"/>
      <c r="AW50" s="196" t="s">
        <v>19</v>
      </c>
      <c r="AX50" s="197"/>
      <c r="AY50" s="197"/>
      <c r="AZ50" s="197"/>
      <c r="BA50" s="198"/>
      <c r="BB50" s="138"/>
    </row>
    <row r="51" spans="1:54" s="42" customFormat="1" ht="13.5" thickTop="1">
      <c r="A51" s="212" t="s">
        <v>95</v>
      </c>
      <c r="B51" s="213"/>
      <c r="C51" s="214"/>
      <c r="D51" s="215" t="s">
        <v>98</v>
      </c>
      <c r="E51" s="216"/>
      <c r="F51" s="216"/>
      <c r="G51" s="216"/>
      <c r="H51" s="217"/>
      <c r="I51" s="218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20"/>
      <c r="X51" s="47" t="s">
        <v>11</v>
      </c>
      <c r="Y51" s="215" t="s">
        <v>100</v>
      </c>
      <c r="Z51" s="216"/>
      <c r="AA51" s="216"/>
      <c r="AB51" s="216"/>
      <c r="AC51" s="217"/>
      <c r="AD51" s="218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21"/>
      <c r="AR51" s="222"/>
      <c r="AS51" s="223"/>
      <c r="AT51" s="48" t="s">
        <v>11</v>
      </c>
      <c r="AU51" s="223"/>
      <c r="AV51" s="224"/>
      <c r="AW51" s="222"/>
      <c r="AX51" s="223"/>
      <c r="AY51" s="48" t="s">
        <v>11</v>
      </c>
      <c r="AZ51" s="223"/>
      <c r="BA51" s="224"/>
      <c r="BB51" s="125"/>
    </row>
    <row r="52" spans="1:54" s="42" customFormat="1" ht="13.5" thickBot="1">
      <c r="A52" s="199" t="s">
        <v>96</v>
      </c>
      <c r="B52" s="200"/>
      <c r="C52" s="201"/>
      <c r="D52" s="202" t="s">
        <v>99</v>
      </c>
      <c r="E52" s="203"/>
      <c r="F52" s="203"/>
      <c r="G52" s="203"/>
      <c r="H52" s="204"/>
      <c r="I52" s="205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7"/>
      <c r="X52" s="50" t="s">
        <v>11</v>
      </c>
      <c r="Y52" s="202" t="s">
        <v>101</v>
      </c>
      <c r="Z52" s="203"/>
      <c r="AA52" s="203"/>
      <c r="AB52" s="203"/>
      <c r="AC52" s="204"/>
      <c r="AD52" s="205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8"/>
      <c r="AR52" s="209"/>
      <c r="AS52" s="210"/>
      <c r="AT52" s="51" t="s">
        <v>11</v>
      </c>
      <c r="AU52" s="210"/>
      <c r="AV52" s="211"/>
      <c r="AW52" s="209"/>
      <c r="AX52" s="210"/>
      <c r="AY52" s="51" t="s">
        <v>11</v>
      </c>
      <c r="AZ52" s="210"/>
      <c r="BA52" s="211"/>
      <c r="BB52" s="125"/>
    </row>
    <row r="53" spans="1:54" s="42" customFormat="1" ht="14.25" thickTop="1" thickBot="1">
      <c r="AJ53" s="57"/>
      <c r="AK53" s="57"/>
      <c r="AL53" s="57"/>
      <c r="AM53" s="57"/>
      <c r="AN53" s="57"/>
      <c r="AO53" s="57"/>
      <c r="AP53" s="57"/>
      <c r="AQ53" s="57"/>
      <c r="AR53" s="58"/>
      <c r="AS53" s="57"/>
      <c r="AT53" s="63"/>
      <c r="AU53" s="58"/>
      <c r="AV53" s="57"/>
      <c r="AW53" s="58"/>
      <c r="AX53" s="57"/>
      <c r="AY53" s="63"/>
      <c r="AZ53" s="58"/>
      <c r="BA53" s="57"/>
      <c r="BB53" s="49"/>
    </row>
    <row r="54" spans="1:54" ht="20.25" thickTop="1" thickBot="1">
      <c r="A54" s="45" t="s">
        <v>24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196" t="s">
        <v>18</v>
      </c>
      <c r="AS54" s="197"/>
      <c r="AT54" s="197"/>
      <c r="AU54" s="197"/>
      <c r="AV54" s="198"/>
      <c r="AW54" s="196" t="s">
        <v>19</v>
      </c>
      <c r="AX54" s="197"/>
      <c r="AY54" s="197"/>
      <c r="AZ54" s="197"/>
      <c r="BA54" s="198"/>
    </row>
    <row r="55" spans="1:54" ht="14.25" thickTop="1" thickBot="1">
      <c r="A55" s="225" t="s">
        <v>97</v>
      </c>
      <c r="B55" s="226"/>
      <c r="C55" s="227"/>
      <c r="D55" s="228" t="s">
        <v>102</v>
      </c>
      <c r="E55" s="229"/>
      <c r="F55" s="229"/>
      <c r="G55" s="229"/>
      <c r="H55" s="230"/>
      <c r="I55" s="231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3"/>
      <c r="X55" s="52" t="s">
        <v>11</v>
      </c>
      <c r="Y55" s="228" t="s">
        <v>103</v>
      </c>
      <c r="Z55" s="229"/>
      <c r="AA55" s="229"/>
      <c r="AB55" s="229"/>
      <c r="AC55" s="230"/>
      <c r="AD55" s="231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4"/>
      <c r="AR55" s="235"/>
      <c r="AS55" s="236"/>
      <c r="AT55" s="53" t="s">
        <v>11</v>
      </c>
      <c r="AU55" s="236"/>
      <c r="AV55" s="237"/>
      <c r="AW55" s="235"/>
      <c r="AX55" s="236"/>
      <c r="AY55" s="53" t="s">
        <v>11</v>
      </c>
      <c r="AZ55" s="236"/>
      <c r="BA55" s="237"/>
    </row>
    <row r="56" spans="1:54" ht="13.5" thickTop="1"/>
  </sheetData>
  <mergeCells count="473">
    <mergeCell ref="A1:BA1"/>
    <mergeCell ref="A2:BA2"/>
    <mergeCell ref="A3:BA3"/>
    <mergeCell ref="A4:BA4"/>
    <mergeCell ref="A5:BA5"/>
    <mergeCell ref="A7:BA7"/>
    <mergeCell ref="A10:R10"/>
    <mergeCell ref="AR10:AS10"/>
    <mergeCell ref="AT10:AU10"/>
    <mergeCell ref="AV10:AW10"/>
    <mergeCell ref="AY10:AZ10"/>
    <mergeCell ref="B11:R11"/>
    <mergeCell ref="X11:Y11"/>
    <mergeCell ref="AA11:AB11"/>
    <mergeCell ref="AC11:AD11"/>
    <mergeCell ref="AF11:AG11"/>
    <mergeCell ref="AV11:AW11"/>
    <mergeCell ref="AY11:AZ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H11:AI11"/>
    <mergeCell ref="AK11:AL11"/>
    <mergeCell ref="AM11:AN11"/>
    <mergeCell ref="AP11:AQ11"/>
    <mergeCell ref="AR11:AS11"/>
    <mergeCell ref="AT11:AU11"/>
    <mergeCell ref="AP12:AQ12"/>
    <mergeCell ref="AR12:AS12"/>
    <mergeCell ref="AT12:AU12"/>
    <mergeCell ref="AV12:AW12"/>
    <mergeCell ref="AY12:AZ12"/>
    <mergeCell ref="B13:R13"/>
    <mergeCell ref="S13:T13"/>
    <mergeCell ref="V13:W13"/>
    <mergeCell ref="X13:Y13"/>
    <mergeCell ref="AA13:AB13"/>
    <mergeCell ref="AV13:AW13"/>
    <mergeCell ref="AY13:AZ13"/>
    <mergeCell ref="AP13:AQ13"/>
    <mergeCell ref="AR13:AS13"/>
    <mergeCell ref="AT13:AU13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H13:AI13"/>
    <mergeCell ref="AK13:AL13"/>
    <mergeCell ref="AM13:AN13"/>
    <mergeCell ref="AY16:AZ16"/>
    <mergeCell ref="AC15:AD15"/>
    <mergeCell ref="AF15:AG15"/>
    <mergeCell ref="AH15:AI15"/>
    <mergeCell ref="AK15:AL15"/>
    <mergeCell ref="AR15:AS15"/>
    <mergeCell ref="AT15:AU15"/>
    <mergeCell ref="AP14:AQ14"/>
    <mergeCell ref="AR14:AS14"/>
    <mergeCell ref="AT14:AU14"/>
    <mergeCell ref="AV14:AW14"/>
    <mergeCell ref="AY14:AZ14"/>
    <mergeCell ref="AY15:AZ15"/>
    <mergeCell ref="S17:AD17"/>
    <mergeCell ref="A18:R18"/>
    <mergeCell ref="S18:T18"/>
    <mergeCell ref="U18:V18"/>
    <mergeCell ref="W18:X18"/>
    <mergeCell ref="Y18:Z18"/>
    <mergeCell ref="AA18:AB18"/>
    <mergeCell ref="AC18:AD18"/>
    <mergeCell ref="AV15:AW15"/>
    <mergeCell ref="AQ18:AR18"/>
    <mergeCell ref="AS18:AT18"/>
    <mergeCell ref="AU18:AV18"/>
    <mergeCell ref="AW18:AX18"/>
    <mergeCell ref="AM16:AQ16"/>
    <mergeCell ref="AR16:AS16"/>
    <mergeCell ref="AT16:AU16"/>
    <mergeCell ref="B15:R15"/>
    <mergeCell ref="S15:T15"/>
    <mergeCell ref="V15:W15"/>
    <mergeCell ref="X15:Y15"/>
    <mergeCell ref="AA15:AB15"/>
    <mergeCell ref="AY18:AZ18"/>
    <mergeCell ref="B19:R19"/>
    <mergeCell ref="S19:T19"/>
    <mergeCell ref="U19:V19"/>
    <mergeCell ref="W19:X19"/>
    <mergeCell ref="Y19:Z19"/>
    <mergeCell ref="AE18:AF18"/>
    <mergeCell ref="AG18:AH18"/>
    <mergeCell ref="AI18:AJ18"/>
    <mergeCell ref="AK18:AL18"/>
    <mergeCell ref="AM18:AN18"/>
    <mergeCell ref="AO18:AP18"/>
    <mergeCell ref="AY19:AZ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K19:AL19"/>
    <mergeCell ref="AU20:AV20"/>
    <mergeCell ref="AW20:AX20"/>
    <mergeCell ref="AY20:AZ20"/>
    <mergeCell ref="B21:R21"/>
    <mergeCell ref="S21:T21"/>
    <mergeCell ref="U21:V21"/>
    <mergeCell ref="W21:X21"/>
    <mergeCell ref="Y21:Z21"/>
    <mergeCell ref="AA21:AB21"/>
    <mergeCell ref="AC21:AD21"/>
    <mergeCell ref="AI20:AJ20"/>
    <mergeCell ref="AK20:AL20"/>
    <mergeCell ref="AM20:AN20"/>
    <mergeCell ref="AO20:AP20"/>
    <mergeCell ref="AQ20:AR20"/>
    <mergeCell ref="AS20:AT20"/>
    <mergeCell ref="AQ21:AR21"/>
    <mergeCell ref="AS21:AT21"/>
    <mergeCell ref="AU21:AV21"/>
    <mergeCell ref="AW21:AX21"/>
    <mergeCell ref="AY21:AZ21"/>
    <mergeCell ref="AM21:AN21"/>
    <mergeCell ref="AO21:AP21"/>
    <mergeCell ref="B22:R22"/>
    <mergeCell ref="S22:T22"/>
    <mergeCell ref="U22:V22"/>
    <mergeCell ref="W22:X22"/>
    <mergeCell ref="Y22:Z22"/>
    <mergeCell ref="AE21:AF21"/>
    <mergeCell ref="AG21:AH21"/>
    <mergeCell ref="AI21:AJ21"/>
    <mergeCell ref="AK21:AL21"/>
    <mergeCell ref="AY22:AZ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U23:AV23"/>
    <mergeCell ref="AW23:AX23"/>
    <mergeCell ref="AY23:AZ23"/>
    <mergeCell ref="S24:T24"/>
    <mergeCell ref="U24:V24"/>
    <mergeCell ref="W24:X24"/>
    <mergeCell ref="Y24:Z24"/>
    <mergeCell ref="AA24:AB24"/>
    <mergeCell ref="AC24:AD24"/>
    <mergeCell ref="AE24:AF24"/>
    <mergeCell ref="AI23:AJ23"/>
    <mergeCell ref="AK23:AL23"/>
    <mergeCell ref="AM23:AN23"/>
    <mergeCell ref="AO23:AP23"/>
    <mergeCell ref="AQ23:AR23"/>
    <mergeCell ref="AS23:AT23"/>
    <mergeCell ref="AS24:AT24"/>
    <mergeCell ref="AU24:AV24"/>
    <mergeCell ref="AW24:AX24"/>
    <mergeCell ref="AY24:AZ24"/>
    <mergeCell ref="A27:R27"/>
    <mergeCell ref="AR27:AS27"/>
    <mergeCell ref="AT27:AU27"/>
    <mergeCell ref="AV27:AW27"/>
    <mergeCell ref="AY27:AZ27"/>
    <mergeCell ref="AG24:AH24"/>
    <mergeCell ref="AI24:AJ24"/>
    <mergeCell ref="AK24:AL24"/>
    <mergeCell ref="AM24:AN24"/>
    <mergeCell ref="AO24:AP24"/>
    <mergeCell ref="AQ24:AR24"/>
    <mergeCell ref="AY28:AZ28"/>
    <mergeCell ref="B29:R29"/>
    <mergeCell ref="S29:T29"/>
    <mergeCell ref="V29:W29"/>
    <mergeCell ref="AC29:AD29"/>
    <mergeCell ref="AF29:AG29"/>
    <mergeCell ref="AH29:AI29"/>
    <mergeCell ref="AK29:AL29"/>
    <mergeCell ref="AM29:AN29"/>
    <mergeCell ref="AP29:AQ29"/>
    <mergeCell ref="AK28:AL28"/>
    <mergeCell ref="AM28:AN28"/>
    <mergeCell ref="AP28:AQ28"/>
    <mergeCell ref="AR28:AS28"/>
    <mergeCell ref="AT28:AU28"/>
    <mergeCell ref="AV28:AW28"/>
    <mergeCell ref="B28:R28"/>
    <mergeCell ref="X28:Y28"/>
    <mergeCell ref="AA28:AB28"/>
    <mergeCell ref="AC28:AD28"/>
    <mergeCell ref="AF28:AG28"/>
    <mergeCell ref="AH28:AI28"/>
    <mergeCell ref="AR29:AS29"/>
    <mergeCell ref="AT29:AU29"/>
    <mergeCell ref="AV29:AW29"/>
    <mergeCell ref="AY29:AZ29"/>
    <mergeCell ref="B30:R30"/>
    <mergeCell ref="S30:T30"/>
    <mergeCell ref="V30:W30"/>
    <mergeCell ref="X30:Y30"/>
    <mergeCell ref="AA30:AB30"/>
    <mergeCell ref="AH30:AI30"/>
    <mergeCell ref="AY30:AZ30"/>
    <mergeCell ref="AK30:AL30"/>
    <mergeCell ref="AM30:AN30"/>
    <mergeCell ref="AP30:AQ30"/>
    <mergeCell ref="AR30:AS30"/>
    <mergeCell ref="AT30:AU30"/>
    <mergeCell ref="AV30:AW30"/>
    <mergeCell ref="AR31:AS31"/>
    <mergeCell ref="AT31:AU31"/>
    <mergeCell ref="AV31:AW31"/>
    <mergeCell ref="AY31:AZ31"/>
    <mergeCell ref="B32:R32"/>
    <mergeCell ref="S32:T32"/>
    <mergeCell ref="V32:W32"/>
    <mergeCell ref="X32:Y32"/>
    <mergeCell ref="AA32:AB32"/>
    <mergeCell ref="AC32:AD32"/>
    <mergeCell ref="AY32:AZ32"/>
    <mergeCell ref="B31:R31"/>
    <mergeCell ref="S31:T31"/>
    <mergeCell ref="V31:W31"/>
    <mergeCell ref="X31:Y31"/>
    <mergeCell ref="AA31:AB31"/>
    <mergeCell ref="AC31:AD31"/>
    <mergeCell ref="AF31:AG31"/>
    <mergeCell ref="AM31:AN31"/>
    <mergeCell ref="AP31:AQ31"/>
    <mergeCell ref="AM33:AQ33"/>
    <mergeCell ref="AR33:AS33"/>
    <mergeCell ref="AT33:AU33"/>
    <mergeCell ref="AY33:AZ33"/>
    <mergeCell ref="S34:AD34"/>
    <mergeCell ref="AF32:AG32"/>
    <mergeCell ref="AH32:AI32"/>
    <mergeCell ref="AK32:AL32"/>
    <mergeCell ref="AR32:AS32"/>
    <mergeCell ref="AT32:AU32"/>
    <mergeCell ref="AV32:AW32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B36:R36"/>
    <mergeCell ref="S36:T36"/>
    <mergeCell ref="U36:V36"/>
    <mergeCell ref="W36:X36"/>
    <mergeCell ref="Y36:Z36"/>
    <mergeCell ref="AA36:AB36"/>
    <mergeCell ref="AO35:AP35"/>
    <mergeCell ref="AQ35:AR35"/>
    <mergeCell ref="AS35:AT35"/>
    <mergeCell ref="A35:R35"/>
    <mergeCell ref="S35:T35"/>
    <mergeCell ref="U35:V35"/>
    <mergeCell ref="W35:X35"/>
    <mergeCell ref="Y35:Z35"/>
    <mergeCell ref="AA35:AB35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B38:R38"/>
    <mergeCell ref="S38:T38"/>
    <mergeCell ref="U38:V38"/>
    <mergeCell ref="W38:X38"/>
    <mergeCell ref="Y38:Z38"/>
    <mergeCell ref="AA38:AB38"/>
    <mergeCell ref="AO37:AP37"/>
    <mergeCell ref="AQ37:AR37"/>
    <mergeCell ref="AS37:AT37"/>
    <mergeCell ref="B37:R37"/>
    <mergeCell ref="S37:T37"/>
    <mergeCell ref="U37:V37"/>
    <mergeCell ref="W37:X37"/>
    <mergeCell ref="Y37:Z37"/>
    <mergeCell ref="AA37:AB37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B40:R40"/>
    <mergeCell ref="S40:T40"/>
    <mergeCell ref="U40:V40"/>
    <mergeCell ref="W40:X40"/>
    <mergeCell ref="Y40:Z40"/>
    <mergeCell ref="AA40:AB40"/>
    <mergeCell ref="AO39:AP39"/>
    <mergeCell ref="AQ39:AR39"/>
    <mergeCell ref="AS39:AT39"/>
    <mergeCell ref="B39:R39"/>
    <mergeCell ref="S39:T39"/>
    <mergeCell ref="U39:V39"/>
    <mergeCell ref="W39:X39"/>
    <mergeCell ref="Y39:Z39"/>
    <mergeCell ref="AA39:AB39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S41:T41"/>
    <mergeCell ref="U41:V41"/>
    <mergeCell ref="W41:X41"/>
    <mergeCell ref="Y41:Z41"/>
    <mergeCell ref="AA41:AB41"/>
    <mergeCell ref="AC41:AD41"/>
    <mergeCell ref="AO40:AP40"/>
    <mergeCell ref="AQ40:AR40"/>
    <mergeCell ref="AS40:AT40"/>
    <mergeCell ref="AQ41:AR41"/>
    <mergeCell ref="AS41:AT41"/>
    <mergeCell ref="AU41:AV41"/>
    <mergeCell ref="AW41:AX41"/>
    <mergeCell ref="AY41:AZ41"/>
    <mergeCell ref="AR44:AV44"/>
    <mergeCell ref="AW44:BA44"/>
    <mergeCell ref="AE41:AF41"/>
    <mergeCell ref="AG41:AH41"/>
    <mergeCell ref="AI41:AJ41"/>
    <mergeCell ref="AK41:AL41"/>
    <mergeCell ref="AM41:AN41"/>
    <mergeCell ref="AO41:AP41"/>
    <mergeCell ref="AU45:AV45"/>
    <mergeCell ref="AW45:AX45"/>
    <mergeCell ref="AZ45:BA45"/>
    <mergeCell ref="A46:C46"/>
    <mergeCell ref="D46:H46"/>
    <mergeCell ref="I46:W46"/>
    <mergeCell ref="Y46:AC46"/>
    <mergeCell ref="AD46:AQ46"/>
    <mergeCell ref="AR46:AS46"/>
    <mergeCell ref="AU46:AV46"/>
    <mergeCell ref="A45:C45"/>
    <mergeCell ref="D45:H45"/>
    <mergeCell ref="I45:W45"/>
    <mergeCell ref="Y45:AC45"/>
    <mergeCell ref="AD45:AQ45"/>
    <mergeCell ref="AR45:AS45"/>
    <mergeCell ref="AW46:AX46"/>
    <mergeCell ref="AZ46:BA46"/>
    <mergeCell ref="A47:C47"/>
    <mergeCell ref="D47:H47"/>
    <mergeCell ref="I47:W47"/>
    <mergeCell ref="Y47:AC47"/>
    <mergeCell ref="AR47:AS47"/>
    <mergeCell ref="AU47:AV47"/>
    <mergeCell ref="AW47:AX47"/>
    <mergeCell ref="AZ47:BA47"/>
    <mergeCell ref="AW48:AX48"/>
    <mergeCell ref="AZ48:BA48"/>
    <mergeCell ref="AR50:AV50"/>
    <mergeCell ref="AW50:BA50"/>
    <mergeCell ref="A51:C51"/>
    <mergeCell ref="D51:H51"/>
    <mergeCell ref="I51:W51"/>
    <mergeCell ref="Y51:AC51"/>
    <mergeCell ref="AD51:AQ51"/>
    <mergeCell ref="AR51:AS51"/>
    <mergeCell ref="A48:C48"/>
    <mergeCell ref="D48:H48"/>
    <mergeCell ref="I48:W48"/>
    <mergeCell ref="Y48:AC48"/>
    <mergeCell ref="AR48:AS48"/>
    <mergeCell ref="AU48:AV48"/>
    <mergeCell ref="AU51:AV51"/>
    <mergeCell ref="AW51:AX51"/>
    <mergeCell ref="AZ51:BA51"/>
    <mergeCell ref="AZ55:BA55"/>
    <mergeCell ref="AW52:AX52"/>
    <mergeCell ref="AZ52:BA52"/>
    <mergeCell ref="AR54:AV54"/>
    <mergeCell ref="AW54:BA54"/>
    <mergeCell ref="A55:C55"/>
    <mergeCell ref="D55:H55"/>
    <mergeCell ref="I55:W55"/>
    <mergeCell ref="Y55:AC55"/>
    <mergeCell ref="AD55:AQ55"/>
    <mergeCell ref="AR55:AS55"/>
    <mergeCell ref="A52:C52"/>
    <mergeCell ref="D52:H52"/>
    <mergeCell ref="I52:W52"/>
    <mergeCell ref="Y52:AC52"/>
    <mergeCell ref="AD52:AQ52"/>
    <mergeCell ref="AR52:AS52"/>
    <mergeCell ref="AU52:AV52"/>
    <mergeCell ref="AU55:AV55"/>
    <mergeCell ref="AW55:AX55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I56"/>
  <sheetViews>
    <sheetView showGridLines="0" topLeftCell="A16" workbookViewId="0">
      <selection activeCell="BC29" sqref="BC29"/>
    </sheetView>
  </sheetViews>
  <sheetFormatPr defaultRowHeight="12.75"/>
  <cols>
    <col min="1" max="1" width="3" style="40" customWidth="1"/>
    <col min="2" max="53" width="1.7109375" style="40" customWidth="1"/>
    <col min="54" max="16384" width="9.140625" style="40"/>
  </cols>
  <sheetData>
    <row r="1" spans="1:53" ht="19.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</row>
    <row r="2" spans="1:53">
      <c r="A2" s="364" t="s">
        <v>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</row>
    <row r="3" spans="1:53">
      <c r="A3" s="365" t="s">
        <v>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</row>
    <row r="4" spans="1:53">
      <c r="A4" s="365" t="s">
        <v>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</row>
    <row r="5" spans="1:53">
      <c r="A5" s="366" t="s">
        <v>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</row>
    <row r="6" spans="1:5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ht="22.5">
      <c r="A7" s="367" t="s">
        <v>87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</row>
    <row r="8" spans="1:53" ht="23.2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6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</row>
    <row r="9" spans="1:53" ht="24" thickBot="1">
      <c r="A9" s="41" t="s">
        <v>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6" t="s">
        <v>35</v>
      </c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</row>
    <row r="10" spans="1:53" s="42" customFormat="1" ht="14.25" thickTop="1" thickBot="1">
      <c r="A10" s="196" t="s">
        <v>38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8"/>
      <c r="S10" s="82">
        <v>1</v>
      </c>
      <c r="T10" s="83"/>
      <c r="U10" s="83"/>
      <c r="V10" s="83"/>
      <c r="W10" s="83"/>
      <c r="X10" s="84">
        <v>2</v>
      </c>
      <c r="Y10" s="83"/>
      <c r="Z10" s="83"/>
      <c r="AA10" s="83"/>
      <c r="AB10" s="83"/>
      <c r="AC10" s="84">
        <v>3</v>
      </c>
      <c r="AD10" s="83"/>
      <c r="AE10" s="83"/>
      <c r="AF10" s="83"/>
      <c r="AG10" s="83"/>
      <c r="AH10" s="84">
        <v>4</v>
      </c>
      <c r="AI10" s="83"/>
      <c r="AJ10" s="83"/>
      <c r="AK10" s="83"/>
      <c r="AL10" s="83"/>
      <c r="AM10" s="84">
        <v>5</v>
      </c>
      <c r="AN10" s="83"/>
      <c r="AO10" s="83"/>
      <c r="AP10" s="83"/>
      <c r="AQ10" s="92"/>
      <c r="AR10" s="476" t="s">
        <v>8</v>
      </c>
      <c r="AS10" s="477"/>
      <c r="AT10" s="476" t="s">
        <v>9</v>
      </c>
      <c r="AU10" s="477"/>
      <c r="AV10" s="476" t="s">
        <v>10</v>
      </c>
      <c r="AW10" s="477"/>
      <c r="AX10" s="123"/>
      <c r="AY10" s="428"/>
      <c r="AZ10" s="428"/>
    </row>
    <row r="11" spans="1:53" s="42" customFormat="1" ht="13.5" thickTop="1">
      <c r="A11" s="55">
        <v>1</v>
      </c>
      <c r="B11" s="493" t="s">
        <v>75</v>
      </c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5"/>
      <c r="S11" s="93"/>
      <c r="T11" s="94"/>
      <c r="U11" s="94"/>
      <c r="V11" s="94"/>
      <c r="W11" s="94"/>
      <c r="X11" s="501"/>
      <c r="Y11" s="502"/>
      <c r="Z11" s="74" t="s">
        <v>11</v>
      </c>
      <c r="AA11" s="465"/>
      <c r="AB11" s="503"/>
      <c r="AC11" s="458">
        <v>4</v>
      </c>
      <c r="AD11" s="459"/>
      <c r="AE11" s="165" t="s">
        <v>11</v>
      </c>
      <c r="AF11" s="459">
        <v>0</v>
      </c>
      <c r="AG11" s="460"/>
      <c r="AH11" s="461">
        <v>1</v>
      </c>
      <c r="AI11" s="462"/>
      <c r="AJ11" s="167" t="s">
        <v>11</v>
      </c>
      <c r="AK11" s="462">
        <v>4</v>
      </c>
      <c r="AL11" s="463"/>
      <c r="AM11" s="464"/>
      <c r="AN11" s="465"/>
      <c r="AO11" s="74" t="s">
        <v>11</v>
      </c>
      <c r="AP11" s="465"/>
      <c r="AQ11" s="483"/>
      <c r="AR11" s="484">
        <f>SUM(D11+I11+N11+S11+X11+AC11+AH11+AM11)</f>
        <v>5</v>
      </c>
      <c r="AS11" s="485"/>
      <c r="AT11" s="484">
        <f>SUM(G11+L11+Q11+V11+AA11+AF11+AK11+AP11)</f>
        <v>4</v>
      </c>
      <c r="AU11" s="485"/>
      <c r="AV11" s="486">
        <v>3</v>
      </c>
      <c r="AW11" s="487"/>
      <c r="AX11" s="124"/>
      <c r="AY11" s="394"/>
      <c r="AZ11" s="394"/>
    </row>
    <row r="12" spans="1:53" s="42" customFormat="1">
      <c r="A12" s="56">
        <v>2</v>
      </c>
      <c r="B12" s="421" t="s">
        <v>116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3"/>
      <c r="S12" s="504"/>
      <c r="T12" s="473"/>
      <c r="U12" s="90" t="s">
        <v>11</v>
      </c>
      <c r="V12" s="473"/>
      <c r="W12" s="474"/>
      <c r="X12" s="60"/>
      <c r="Y12" s="61"/>
      <c r="Z12" s="61"/>
      <c r="AA12" s="61"/>
      <c r="AB12" s="61"/>
      <c r="AC12" s="480">
        <v>0</v>
      </c>
      <c r="AD12" s="481"/>
      <c r="AE12" s="166" t="s">
        <v>11</v>
      </c>
      <c r="AF12" s="481">
        <v>8</v>
      </c>
      <c r="AG12" s="491"/>
      <c r="AH12" s="468"/>
      <c r="AI12" s="451"/>
      <c r="AJ12" s="90" t="s">
        <v>11</v>
      </c>
      <c r="AK12" s="451"/>
      <c r="AL12" s="452"/>
      <c r="AM12" s="480"/>
      <c r="AN12" s="481"/>
      <c r="AO12" s="90" t="s">
        <v>11</v>
      </c>
      <c r="AP12" s="481"/>
      <c r="AQ12" s="482"/>
      <c r="AR12" s="395">
        <f>SUM(D12+I12+N12+S12+X12+AC12+AH12+AM12)</f>
        <v>0</v>
      </c>
      <c r="AS12" s="396"/>
      <c r="AT12" s="395">
        <f>SUM(G12+L12+Q12+V12+AA12+AF12+AK12+AP12)</f>
        <v>8</v>
      </c>
      <c r="AU12" s="396"/>
      <c r="AV12" s="400">
        <v>0</v>
      </c>
      <c r="AW12" s="401"/>
      <c r="AX12" s="124"/>
      <c r="AY12" s="394"/>
      <c r="AZ12" s="394"/>
    </row>
    <row r="13" spans="1:53" s="42" customFormat="1">
      <c r="A13" s="56">
        <v>3</v>
      </c>
      <c r="B13" s="421" t="s">
        <v>134</v>
      </c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3"/>
      <c r="S13" s="469">
        <v>0</v>
      </c>
      <c r="T13" s="470"/>
      <c r="U13" s="166" t="s">
        <v>11</v>
      </c>
      <c r="V13" s="470">
        <v>4</v>
      </c>
      <c r="W13" s="471"/>
      <c r="X13" s="472">
        <v>8</v>
      </c>
      <c r="Y13" s="473"/>
      <c r="Z13" s="121" t="s">
        <v>11</v>
      </c>
      <c r="AA13" s="473">
        <v>0</v>
      </c>
      <c r="AB13" s="474"/>
      <c r="AC13" s="60"/>
      <c r="AD13" s="61"/>
      <c r="AE13" s="61"/>
      <c r="AF13" s="61"/>
      <c r="AG13" s="61"/>
      <c r="AH13" s="468"/>
      <c r="AI13" s="451"/>
      <c r="AJ13" s="90" t="s">
        <v>11</v>
      </c>
      <c r="AK13" s="451"/>
      <c r="AL13" s="452"/>
      <c r="AM13" s="480">
        <v>1</v>
      </c>
      <c r="AN13" s="481"/>
      <c r="AO13" s="166" t="s">
        <v>11</v>
      </c>
      <c r="AP13" s="481">
        <v>4</v>
      </c>
      <c r="AQ13" s="482"/>
      <c r="AR13" s="395">
        <f>SUM(D13+I13+N13+S13+X13+AC13+AH13+AM13)</f>
        <v>9</v>
      </c>
      <c r="AS13" s="396"/>
      <c r="AT13" s="395">
        <f>SUM(G13+L13+Q13+V13+AA13+AF13+AK13+AP13)</f>
        <v>8</v>
      </c>
      <c r="AU13" s="396"/>
      <c r="AV13" s="400">
        <v>3</v>
      </c>
      <c r="AW13" s="401"/>
      <c r="AX13" s="124"/>
      <c r="AY13" s="394"/>
      <c r="AZ13" s="394"/>
    </row>
    <row r="14" spans="1:53" s="42" customFormat="1">
      <c r="A14" s="56">
        <v>4</v>
      </c>
      <c r="B14" s="421" t="s">
        <v>135</v>
      </c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3"/>
      <c r="S14" s="466">
        <v>4</v>
      </c>
      <c r="T14" s="454"/>
      <c r="U14" s="121" t="s">
        <v>11</v>
      </c>
      <c r="V14" s="454">
        <v>1</v>
      </c>
      <c r="W14" s="467"/>
      <c r="X14" s="468"/>
      <c r="Y14" s="451"/>
      <c r="Z14" s="90" t="s">
        <v>11</v>
      </c>
      <c r="AA14" s="451"/>
      <c r="AB14" s="452"/>
      <c r="AC14" s="468"/>
      <c r="AD14" s="451"/>
      <c r="AE14" s="90" t="s">
        <v>11</v>
      </c>
      <c r="AF14" s="451"/>
      <c r="AG14" s="452"/>
      <c r="AH14" s="60"/>
      <c r="AI14" s="61"/>
      <c r="AJ14" s="61"/>
      <c r="AK14" s="61"/>
      <c r="AL14" s="61"/>
      <c r="AM14" s="453"/>
      <c r="AN14" s="454"/>
      <c r="AO14" s="90" t="s">
        <v>11</v>
      </c>
      <c r="AP14" s="454"/>
      <c r="AQ14" s="455"/>
      <c r="AR14" s="395">
        <f>SUM(D14+I14+N14+S14+X14+AC14+AH14+AM14)</f>
        <v>4</v>
      </c>
      <c r="AS14" s="396"/>
      <c r="AT14" s="395">
        <f>SUM(G14+L14+Q14+V14+AA14+AF14+AK14+AP14)</f>
        <v>1</v>
      </c>
      <c r="AU14" s="396"/>
      <c r="AV14" s="400">
        <v>3</v>
      </c>
      <c r="AW14" s="401"/>
      <c r="AX14" s="124"/>
      <c r="AY14" s="394"/>
      <c r="AZ14" s="394"/>
    </row>
    <row r="15" spans="1:53" s="42" customFormat="1" ht="13.5" thickBot="1">
      <c r="A15" s="64">
        <v>5</v>
      </c>
      <c r="B15" s="415" t="s">
        <v>139</v>
      </c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7"/>
      <c r="S15" s="441"/>
      <c r="T15" s="442"/>
      <c r="U15" s="91" t="s">
        <v>11</v>
      </c>
      <c r="V15" s="442"/>
      <c r="W15" s="443"/>
      <c r="X15" s="444"/>
      <c r="Y15" s="445"/>
      <c r="Z15" s="91" t="s">
        <v>11</v>
      </c>
      <c r="AA15" s="445"/>
      <c r="AB15" s="446"/>
      <c r="AC15" s="444">
        <v>4</v>
      </c>
      <c r="AD15" s="445"/>
      <c r="AE15" s="168" t="s">
        <v>11</v>
      </c>
      <c r="AF15" s="445">
        <v>1</v>
      </c>
      <c r="AG15" s="446"/>
      <c r="AH15" s="450"/>
      <c r="AI15" s="439"/>
      <c r="AJ15" s="91" t="s">
        <v>11</v>
      </c>
      <c r="AK15" s="439"/>
      <c r="AL15" s="440"/>
      <c r="AM15" s="96"/>
      <c r="AN15" s="97"/>
      <c r="AO15" s="97"/>
      <c r="AP15" s="97"/>
      <c r="AQ15" s="98"/>
      <c r="AR15" s="403">
        <f>SUM(D15+I15+N15+S15+X15+AC15+AH15+AM15)</f>
        <v>4</v>
      </c>
      <c r="AS15" s="404"/>
      <c r="AT15" s="403">
        <f>SUM(G15+L15+Q15+V15+AA15+AF15+AK15+AP15)</f>
        <v>1</v>
      </c>
      <c r="AU15" s="404"/>
      <c r="AV15" s="436">
        <v>3</v>
      </c>
      <c r="AW15" s="437"/>
      <c r="AX15" s="124"/>
      <c r="AY15" s="394"/>
      <c r="AZ15" s="394"/>
    </row>
    <row r="16" spans="1:53" s="42" customFormat="1" ht="14.25" thickTop="1" thickBot="1">
      <c r="A16" s="43"/>
      <c r="N16" s="44"/>
      <c r="S16" s="44"/>
      <c r="X16" s="44"/>
      <c r="AC16" s="44"/>
      <c r="AH16" s="44"/>
      <c r="AM16" s="405" t="s">
        <v>14</v>
      </c>
      <c r="AN16" s="406"/>
      <c r="AO16" s="406"/>
      <c r="AP16" s="406"/>
      <c r="AQ16" s="407"/>
      <c r="AR16" s="408">
        <f>SUM(AR11:AR15)</f>
        <v>22</v>
      </c>
      <c r="AS16" s="409"/>
      <c r="AT16" s="408">
        <f>SUM(AT11:AT15)</f>
        <v>22</v>
      </c>
      <c r="AU16" s="409"/>
      <c r="AV16" s="85"/>
      <c r="AW16" s="99"/>
      <c r="AX16" s="127"/>
      <c r="AY16" s="435"/>
      <c r="AZ16" s="435"/>
    </row>
    <row r="17" spans="1:61" s="42" customFormat="1" ht="12.75" customHeight="1" thickTop="1" thickBot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497" t="s">
        <v>15</v>
      </c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</row>
    <row r="18" spans="1:61" s="42" customFormat="1" ht="14.25" thickTop="1" thickBot="1">
      <c r="A18" s="196" t="s">
        <v>38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8"/>
      <c r="S18" s="262">
        <v>1</v>
      </c>
      <c r="T18" s="263"/>
      <c r="U18" s="264">
        <v>2</v>
      </c>
      <c r="V18" s="263"/>
      <c r="W18" s="264">
        <v>3</v>
      </c>
      <c r="X18" s="263"/>
      <c r="Y18" s="264">
        <v>4</v>
      </c>
      <c r="Z18" s="263"/>
      <c r="AA18" s="264">
        <v>5</v>
      </c>
      <c r="AB18" s="263"/>
      <c r="AC18" s="264">
        <v>6</v>
      </c>
      <c r="AD18" s="263"/>
      <c r="AE18" s="264">
        <v>7</v>
      </c>
      <c r="AF18" s="263"/>
      <c r="AG18" s="264">
        <v>8</v>
      </c>
      <c r="AH18" s="263"/>
      <c r="AI18" s="264">
        <v>9</v>
      </c>
      <c r="AJ18" s="263"/>
      <c r="AK18" s="264">
        <v>10</v>
      </c>
      <c r="AL18" s="263"/>
      <c r="AM18" s="264">
        <v>11</v>
      </c>
      <c r="AN18" s="263"/>
      <c r="AO18" s="264">
        <v>12</v>
      </c>
      <c r="AP18" s="335"/>
      <c r="AQ18" s="414"/>
      <c r="AR18" s="414"/>
      <c r="AS18" s="414"/>
      <c r="AT18" s="414"/>
      <c r="AU18" s="414"/>
      <c r="AV18" s="414"/>
      <c r="AW18" s="428"/>
      <c r="AX18" s="428"/>
      <c r="AY18" s="414"/>
      <c r="AZ18" s="414"/>
    </row>
    <row r="19" spans="1:61" s="42" customFormat="1" ht="13.5" thickTop="1">
      <c r="A19" s="55">
        <v>1</v>
      </c>
      <c r="B19" s="493" t="s">
        <v>75</v>
      </c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5"/>
      <c r="S19" s="431" t="s">
        <v>85</v>
      </c>
      <c r="T19" s="425"/>
      <c r="U19" s="425" t="s">
        <v>85</v>
      </c>
      <c r="V19" s="425"/>
      <c r="W19" s="425" t="s">
        <v>85</v>
      </c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33"/>
      <c r="AL19" s="433"/>
      <c r="AM19" s="433"/>
      <c r="AN19" s="433"/>
      <c r="AO19" s="433"/>
      <c r="AP19" s="434"/>
      <c r="AQ19" s="399"/>
      <c r="AR19" s="399"/>
      <c r="AS19" s="399"/>
      <c r="AT19" s="399"/>
      <c r="AU19" s="399"/>
      <c r="AV19" s="399"/>
      <c r="AW19" s="402"/>
      <c r="AX19" s="402"/>
      <c r="AY19" s="432"/>
      <c r="AZ19" s="432"/>
    </row>
    <row r="20" spans="1:61" s="42" customFormat="1">
      <c r="A20" s="56">
        <v>2</v>
      </c>
      <c r="B20" s="421" t="s">
        <v>116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3"/>
      <c r="S20" s="413"/>
      <c r="T20" s="398"/>
      <c r="U20" s="397"/>
      <c r="V20" s="398"/>
      <c r="W20" s="397"/>
      <c r="X20" s="398"/>
      <c r="Y20" s="397"/>
      <c r="Z20" s="398"/>
      <c r="AA20" s="397"/>
      <c r="AB20" s="398"/>
      <c r="AC20" s="397"/>
      <c r="AD20" s="398"/>
      <c r="AE20" s="397"/>
      <c r="AF20" s="398"/>
      <c r="AG20" s="397"/>
      <c r="AH20" s="398"/>
      <c r="AI20" s="397"/>
      <c r="AJ20" s="398"/>
      <c r="AK20" s="331"/>
      <c r="AL20" s="332"/>
      <c r="AM20" s="331"/>
      <c r="AN20" s="332"/>
      <c r="AO20" s="331"/>
      <c r="AP20" s="383"/>
      <c r="AQ20" s="399"/>
      <c r="AR20" s="399"/>
      <c r="AS20" s="399"/>
      <c r="AT20" s="399"/>
      <c r="AU20" s="399"/>
      <c r="AV20" s="399"/>
      <c r="AW20" s="402"/>
      <c r="AX20" s="402"/>
      <c r="AY20" s="399"/>
      <c r="AZ20" s="399"/>
    </row>
    <row r="21" spans="1:61" s="42" customFormat="1">
      <c r="A21" s="56">
        <v>3</v>
      </c>
      <c r="B21" s="421" t="s">
        <v>134</v>
      </c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3"/>
      <c r="S21" s="413" t="s">
        <v>85</v>
      </c>
      <c r="T21" s="398"/>
      <c r="U21" s="397" t="s">
        <v>85</v>
      </c>
      <c r="V21" s="398"/>
      <c r="W21" s="397" t="s">
        <v>85</v>
      </c>
      <c r="X21" s="398"/>
      <c r="Y21" s="397"/>
      <c r="Z21" s="398"/>
      <c r="AA21" s="397"/>
      <c r="AB21" s="398"/>
      <c r="AC21" s="397"/>
      <c r="AD21" s="398"/>
      <c r="AE21" s="331"/>
      <c r="AF21" s="332"/>
      <c r="AG21" s="331"/>
      <c r="AH21" s="332"/>
      <c r="AI21" s="331"/>
      <c r="AJ21" s="332"/>
      <c r="AK21" s="331"/>
      <c r="AL21" s="332"/>
      <c r="AM21" s="331"/>
      <c r="AN21" s="332"/>
      <c r="AO21" s="331"/>
      <c r="AP21" s="383"/>
      <c r="AQ21" s="399"/>
      <c r="AR21" s="399"/>
      <c r="AS21" s="399"/>
      <c r="AT21" s="399"/>
      <c r="AU21" s="399"/>
      <c r="AV21" s="399"/>
      <c r="AW21" s="402"/>
      <c r="AX21" s="402"/>
      <c r="AY21" s="399"/>
      <c r="AZ21" s="399"/>
    </row>
    <row r="22" spans="1:61" s="42" customFormat="1">
      <c r="A22" s="56">
        <v>4</v>
      </c>
      <c r="B22" s="421" t="s">
        <v>135</v>
      </c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3"/>
      <c r="S22" s="413" t="s">
        <v>85</v>
      </c>
      <c r="T22" s="398"/>
      <c r="U22" s="397" t="s">
        <v>85</v>
      </c>
      <c r="V22" s="398"/>
      <c r="W22" s="397" t="s">
        <v>85</v>
      </c>
      <c r="X22" s="398"/>
      <c r="Y22" s="397"/>
      <c r="Z22" s="398"/>
      <c r="AA22" s="397"/>
      <c r="AB22" s="398"/>
      <c r="AC22" s="397"/>
      <c r="AD22" s="398"/>
      <c r="AE22" s="397"/>
      <c r="AF22" s="398"/>
      <c r="AG22" s="397"/>
      <c r="AH22" s="398"/>
      <c r="AI22" s="397"/>
      <c r="AJ22" s="398"/>
      <c r="AK22" s="397"/>
      <c r="AL22" s="398"/>
      <c r="AM22" s="397"/>
      <c r="AN22" s="398"/>
      <c r="AO22" s="397"/>
      <c r="AP22" s="424"/>
      <c r="AQ22" s="399"/>
      <c r="AR22" s="399"/>
      <c r="AS22" s="399"/>
      <c r="AT22" s="399"/>
      <c r="AU22" s="399"/>
      <c r="AV22" s="399"/>
      <c r="AW22" s="402"/>
      <c r="AX22" s="402"/>
      <c r="AY22" s="399"/>
      <c r="AZ22" s="399"/>
    </row>
    <row r="23" spans="1:61" s="42" customFormat="1" ht="13.5" thickBot="1">
      <c r="A23" s="64">
        <v>5</v>
      </c>
      <c r="B23" s="415" t="s">
        <v>139</v>
      </c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7"/>
      <c r="S23" s="418" t="s">
        <v>85</v>
      </c>
      <c r="T23" s="419"/>
      <c r="U23" s="420" t="s">
        <v>85</v>
      </c>
      <c r="V23" s="419"/>
      <c r="W23" s="420" t="s">
        <v>85</v>
      </c>
      <c r="X23" s="419"/>
      <c r="Y23" s="420"/>
      <c r="Z23" s="419"/>
      <c r="AA23" s="420"/>
      <c r="AB23" s="419"/>
      <c r="AC23" s="420"/>
      <c r="AD23" s="419"/>
      <c r="AE23" s="420"/>
      <c r="AF23" s="419"/>
      <c r="AG23" s="420"/>
      <c r="AH23" s="419"/>
      <c r="AI23" s="420"/>
      <c r="AJ23" s="419"/>
      <c r="AK23" s="420"/>
      <c r="AL23" s="419"/>
      <c r="AM23" s="420"/>
      <c r="AN23" s="419"/>
      <c r="AO23" s="420"/>
      <c r="AP23" s="492"/>
      <c r="AQ23" s="399"/>
      <c r="AR23" s="399"/>
      <c r="AS23" s="399"/>
      <c r="AT23" s="399"/>
      <c r="AU23" s="399"/>
      <c r="AV23" s="399"/>
      <c r="AW23" s="402"/>
      <c r="AX23" s="402"/>
      <c r="AY23" s="399"/>
      <c r="AZ23" s="399"/>
      <c r="BI23" s="193"/>
    </row>
    <row r="24" spans="1:61" s="42" customFormat="1" ht="14.25" thickTop="1" thickBot="1">
      <c r="A24" s="43"/>
      <c r="S24" s="262">
        <v>12</v>
      </c>
      <c r="T24" s="263"/>
      <c r="U24" s="264">
        <v>11</v>
      </c>
      <c r="V24" s="263"/>
      <c r="W24" s="264">
        <v>10</v>
      </c>
      <c r="X24" s="263"/>
      <c r="Y24" s="264">
        <v>9</v>
      </c>
      <c r="Z24" s="263"/>
      <c r="AA24" s="264">
        <v>8</v>
      </c>
      <c r="AB24" s="263"/>
      <c r="AC24" s="264">
        <v>7</v>
      </c>
      <c r="AD24" s="263"/>
      <c r="AE24" s="264">
        <v>6</v>
      </c>
      <c r="AF24" s="263"/>
      <c r="AG24" s="264">
        <v>5</v>
      </c>
      <c r="AH24" s="263"/>
      <c r="AI24" s="264">
        <v>4</v>
      </c>
      <c r="AJ24" s="263"/>
      <c r="AK24" s="264">
        <v>3</v>
      </c>
      <c r="AL24" s="263"/>
      <c r="AM24" s="264">
        <v>2</v>
      </c>
      <c r="AN24" s="263"/>
      <c r="AO24" s="264">
        <v>1</v>
      </c>
      <c r="AP24" s="335"/>
      <c r="AQ24" s="414"/>
      <c r="AR24" s="414"/>
      <c r="AS24" s="414"/>
      <c r="AT24" s="414"/>
      <c r="AU24" s="414"/>
      <c r="AV24" s="414"/>
      <c r="AW24" s="414"/>
      <c r="AX24" s="414"/>
      <c r="AY24" s="414"/>
      <c r="AZ24" s="414"/>
    </row>
    <row r="25" spans="1:61" ht="13.5" thickTop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101"/>
      <c r="AJ25" s="101"/>
      <c r="AK25" s="102" t="s">
        <v>16</v>
      </c>
      <c r="AL25" s="101"/>
      <c r="AM25" s="101"/>
      <c r="AN25" s="101"/>
      <c r="AO25" s="42"/>
      <c r="AP25" s="42"/>
      <c r="AQ25" s="65"/>
      <c r="AR25" s="42"/>
      <c r="AS25" s="42"/>
      <c r="AT25" s="42"/>
      <c r="AU25" s="42"/>
      <c r="AV25" s="42"/>
      <c r="AW25" s="65"/>
      <c r="AX25" s="42"/>
      <c r="AY25" s="42"/>
      <c r="AZ25" s="42"/>
    </row>
    <row r="26" spans="1:61" ht="13.5" thickBot="1"/>
    <row r="27" spans="1:61" s="42" customFormat="1" ht="14.25" thickTop="1" thickBot="1">
      <c r="A27" s="196" t="s">
        <v>39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8"/>
      <c r="S27" s="82">
        <v>1</v>
      </c>
      <c r="T27" s="83"/>
      <c r="U27" s="83"/>
      <c r="V27" s="83"/>
      <c r="W27" s="83"/>
      <c r="X27" s="84">
        <v>2</v>
      </c>
      <c r="Y27" s="83"/>
      <c r="Z27" s="83"/>
      <c r="AA27" s="83"/>
      <c r="AB27" s="83"/>
      <c r="AC27" s="84">
        <v>3</v>
      </c>
      <c r="AD27" s="83"/>
      <c r="AE27" s="83"/>
      <c r="AF27" s="83"/>
      <c r="AG27" s="83"/>
      <c r="AH27" s="84">
        <v>4</v>
      </c>
      <c r="AI27" s="83"/>
      <c r="AJ27" s="83"/>
      <c r="AK27" s="83"/>
      <c r="AL27" s="83"/>
      <c r="AM27" s="84">
        <v>5</v>
      </c>
      <c r="AN27" s="83"/>
      <c r="AO27" s="83"/>
      <c r="AP27" s="83"/>
      <c r="AQ27" s="92"/>
      <c r="AR27" s="476" t="s">
        <v>8</v>
      </c>
      <c r="AS27" s="477"/>
      <c r="AT27" s="476" t="s">
        <v>9</v>
      </c>
      <c r="AU27" s="477"/>
      <c r="AV27" s="476" t="s">
        <v>10</v>
      </c>
      <c r="AW27" s="477"/>
      <c r="AX27" s="123"/>
      <c r="AY27" s="428"/>
      <c r="AZ27" s="428"/>
    </row>
    <row r="28" spans="1:61" s="42" customFormat="1" ht="13.5" thickTop="1">
      <c r="A28" s="55">
        <v>1</v>
      </c>
      <c r="B28" s="493" t="s">
        <v>32</v>
      </c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5"/>
      <c r="S28" s="93"/>
      <c r="T28" s="94"/>
      <c r="U28" s="94"/>
      <c r="V28" s="94"/>
      <c r="W28" s="94"/>
      <c r="X28" s="501"/>
      <c r="Y28" s="502"/>
      <c r="Z28" s="74" t="s">
        <v>11</v>
      </c>
      <c r="AA28" s="465"/>
      <c r="AB28" s="503"/>
      <c r="AC28" s="464"/>
      <c r="AD28" s="465"/>
      <c r="AE28" s="74" t="s">
        <v>11</v>
      </c>
      <c r="AF28" s="465"/>
      <c r="AG28" s="503"/>
      <c r="AH28" s="461"/>
      <c r="AI28" s="462"/>
      <c r="AJ28" s="74" t="s">
        <v>11</v>
      </c>
      <c r="AK28" s="462"/>
      <c r="AL28" s="463"/>
      <c r="AM28" s="464"/>
      <c r="AN28" s="465"/>
      <c r="AO28" s="74" t="s">
        <v>11</v>
      </c>
      <c r="AP28" s="465"/>
      <c r="AQ28" s="483"/>
      <c r="AR28" s="484">
        <f>SUM(D28+I28+N28+S28+X28+AC28+AH28+AM28)</f>
        <v>0</v>
      </c>
      <c r="AS28" s="485"/>
      <c r="AT28" s="484">
        <f>SUM(G28+L28+Q28+V28+AA28+AF28+AK28+AP28)</f>
        <v>0</v>
      </c>
      <c r="AU28" s="485"/>
      <c r="AV28" s="486"/>
      <c r="AW28" s="487"/>
      <c r="AX28" s="124"/>
      <c r="AY28" s="394"/>
      <c r="AZ28" s="394"/>
    </row>
    <row r="29" spans="1:61" s="42" customFormat="1">
      <c r="A29" s="56">
        <v>2</v>
      </c>
      <c r="B29" s="421" t="s">
        <v>136</v>
      </c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3"/>
      <c r="S29" s="504"/>
      <c r="T29" s="473"/>
      <c r="U29" s="90" t="s">
        <v>11</v>
      </c>
      <c r="V29" s="473"/>
      <c r="W29" s="474"/>
      <c r="X29" s="60"/>
      <c r="Y29" s="61"/>
      <c r="Z29" s="61"/>
      <c r="AA29" s="61"/>
      <c r="AB29" s="61"/>
      <c r="AC29" s="480">
        <v>0</v>
      </c>
      <c r="AD29" s="481"/>
      <c r="AE29" s="166" t="s">
        <v>11</v>
      </c>
      <c r="AF29" s="481">
        <v>1</v>
      </c>
      <c r="AG29" s="491"/>
      <c r="AH29" s="480">
        <v>2</v>
      </c>
      <c r="AI29" s="481"/>
      <c r="AJ29" s="166" t="s">
        <v>11</v>
      </c>
      <c r="AK29" s="481">
        <v>3</v>
      </c>
      <c r="AL29" s="491"/>
      <c r="AM29" s="480"/>
      <c r="AN29" s="481"/>
      <c r="AO29" s="90" t="s">
        <v>11</v>
      </c>
      <c r="AP29" s="481"/>
      <c r="AQ29" s="482"/>
      <c r="AR29" s="395">
        <f>SUM(D29+I29+N29+S29+X29+AC29+AH29+AM29)</f>
        <v>2</v>
      </c>
      <c r="AS29" s="396"/>
      <c r="AT29" s="395">
        <f>SUM(G29+L29+Q29+V29+AA29+AF29+AK29+AP29)</f>
        <v>4</v>
      </c>
      <c r="AU29" s="396"/>
      <c r="AV29" s="400">
        <v>0</v>
      </c>
      <c r="AW29" s="401"/>
      <c r="AX29" s="124"/>
      <c r="AY29" s="394"/>
      <c r="AZ29" s="394"/>
    </row>
    <row r="30" spans="1:61" s="42" customFormat="1">
      <c r="A30" s="56">
        <v>3</v>
      </c>
      <c r="B30" s="421" t="s">
        <v>77</v>
      </c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3"/>
      <c r="S30" s="540"/>
      <c r="T30" s="537"/>
      <c r="U30" s="90" t="s">
        <v>11</v>
      </c>
      <c r="V30" s="537"/>
      <c r="W30" s="538"/>
      <c r="X30" s="472">
        <v>1</v>
      </c>
      <c r="Y30" s="473"/>
      <c r="Z30" s="121" t="s">
        <v>11</v>
      </c>
      <c r="AA30" s="473">
        <v>0</v>
      </c>
      <c r="AB30" s="474"/>
      <c r="AC30" s="60"/>
      <c r="AD30" s="61"/>
      <c r="AE30" s="61"/>
      <c r="AF30" s="61"/>
      <c r="AG30" s="61"/>
      <c r="AH30" s="468"/>
      <c r="AI30" s="451"/>
      <c r="AJ30" s="90" t="s">
        <v>11</v>
      </c>
      <c r="AK30" s="451"/>
      <c r="AL30" s="452"/>
      <c r="AM30" s="480">
        <v>0</v>
      </c>
      <c r="AN30" s="481"/>
      <c r="AO30" s="166" t="s">
        <v>11</v>
      </c>
      <c r="AP30" s="481">
        <v>1</v>
      </c>
      <c r="AQ30" s="482"/>
      <c r="AR30" s="395">
        <f>SUM(D30+I30+N30+S30+X30+AC30+AH30+AM30)</f>
        <v>1</v>
      </c>
      <c r="AS30" s="396"/>
      <c r="AT30" s="395">
        <f>SUM(G30+L30+Q30+V30+AA30+AF30+AK30+AP30)</f>
        <v>1</v>
      </c>
      <c r="AU30" s="396"/>
      <c r="AV30" s="400">
        <v>3</v>
      </c>
      <c r="AW30" s="401"/>
      <c r="AX30" s="124"/>
      <c r="AY30" s="394"/>
      <c r="AZ30" s="394"/>
    </row>
    <row r="31" spans="1:61" s="42" customFormat="1">
      <c r="A31" s="56">
        <v>4</v>
      </c>
      <c r="B31" s="421" t="s">
        <v>33</v>
      </c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3"/>
      <c r="S31" s="466"/>
      <c r="T31" s="454"/>
      <c r="U31" s="90" t="s">
        <v>11</v>
      </c>
      <c r="V31" s="454"/>
      <c r="W31" s="467"/>
      <c r="X31" s="472">
        <v>3</v>
      </c>
      <c r="Y31" s="473"/>
      <c r="Z31" s="121" t="s">
        <v>11</v>
      </c>
      <c r="AA31" s="473">
        <v>2</v>
      </c>
      <c r="AB31" s="474"/>
      <c r="AC31" s="468"/>
      <c r="AD31" s="451"/>
      <c r="AE31" s="90" t="s">
        <v>11</v>
      </c>
      <c r="AF31" s="451"/>
      <c r="AG31" s="452"/>
      <c r="AH31" s="60"/>
      <c r="AI31" s="61"/>
      <c r="AJ31" s="61"/>
      <c r="AK31" s="61"/>
      <c r="AL31" s="61"/>
      <c r="AM31" s="453"/>
      <c r="AN31" s="454"/>
      <c r="AO31" s="90" t="s">
        <v>11</v>
      </c>
      <c r="AP31" s="454"/>
      <c r="AQ31" s="455"/>
      <c r="AR31" s="395">
        <f>SUM(D31+I31+N31+S31+X31+AC31+AH31+AM31)</f>
        <v>3</v>
      </c>
      <c r="AS31" s="396"/>
      <c r="AT31" s="395">
        <f>SUM(G31+L31+Q31+V31+AA31+AF31+AK31+AP31)</f>
        <v>2</v>
      </c>
      <c r="AU31" s="396"/>
      <c r="AV31" s="400">
        <v>3</v>
      </c>
      <c r="AW31" s="401"/>
      <c r="AX31" s="124"/>
      <c r="AY31" s="394"/>
      <c r="AZ31" s="394"/>
    </row>
    <row r="32" spans="1:61" s="42" customFormat="1" ht="13.5" thickBot="1">
      <c r="A32" s="64">
        <v>5</v>
      </c>
      <c r="B32" s="415" t="s">
        <v>78</v>
      </c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7"/>
      <c r="S32" s="441"/>
      <c r="T32" s="442"/>
      <c r="U32" s="91" t="s">
        <v>11</v>
      </c>
      <c r="V32" s="442"/>
      <c r="W32" s="443"/>
      <c r="X32" s="444"/>
      <c r="Y32" s="445"/>
      <c r="Z32" s="91" t="s">
        <v>11</v>
      </c>
      <c r="AA32" s="445"/>
      <c r="AB32" s="446"/>
      <c r="AC32" s="444">
        <v>1</v>
      </c>
      <c r="AD32" s="445"/>
      <c r="AE32" s="168" t="s">
        <v>11</v>
      </c>
      <c r="AF32" s="445">
        <v>0</v>
      </c>
      <c r="AG32" s="446"/>
      <c r="AH32" s="450"/>
      <c r="AI32" s="439"/>
      <c r="AJ32" s="91" t="s">
        <v>11</v>
      </c>
      <c r="AK32" s="439"/>
      <c r="AL32" s="440"/>
      <c r="AM32" s="96"/>
      <c r="AN32" s="97"/>
      <c r="AO32" s="97"/>
      <c r="AP32" s="97"/>
      <c r="AQ32" s="98"/>
      <c r="AR32" s="403">
        <f>SUM(D32+I32+N32+S32+X32+AC32+AH32+AM32)</f>
        <v>1</v>
      </c>
      <c r="AS32" s="404"/>
      <c r="AT32" s="403">
        <f>SUM(G32+L32+Q32+V32+AA32+AF32+AK32+AP32)</f>
        <v>0</v>
      </c>
      <c r="AU32" s="404"/>
      <c r="AV32" s="436">
        <v>3</v>
      </c>
      <c r="AW32" s="437"/>
      <c r="AX32" s="124"/>
      <c r="AY32" s="394"/>
      <c r="AZ32" s="394"/>
    </row>
    <row r="33" spans="1:53" s="42" customFormat="1" ht="14.25" thickTop="1" thickBot="1">
      <c r="A33" s="43"/>
      <c r="N33" s="44"/>
      <c r="S33" s="44"/>
      <c r="X33" s="44"/>
      <c r="AC33" s="44"/>
      <c r="AH33" s="44"/>
      <c r="AM33" s="405" t="s">
        <v>14</v>
      </c>
      <c r="AN33" s="406"/>
      <c r="AO33" s="406"/>
      <c r="AP33" s="406"/>
      <c r="AQ33" s="407"/>
      <c r="AR33" s="408">
        <f>SUM(AR28:AR32)</f>
        <v>7</v>
      </c>
      <c r="AS33" s="409"/>
      <c r="AT33" s="408">
        <f>SUM(AT28:AT32)</f>
        <v>7</v>
      </c>
      <c r="AU33" s="409"/>
      <c r="AV33" s="85"/>
      <c r="AW33" s="99"/>
      <c r="AX33" s="127"/>
      <c r="AY33" s="435"/>
      <c r="AZ33" s="435"/>
    </row>
    <row r="34" spans="1:53" s="42" customFormat="1" ht="12.75" customHeight="1" thickTop="1" thickBot="1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497" t="s">
        <v>15</v>
      </c>
      <c r="T34" s="497"/>
      <c r="U34" s="497"/>
      <c r="V34" s="497"/>
      <c r="W34" s="497"/>
      <c r="X34" s="497"/>
      <c r="Y34" s="497"/>
      <c r="Z34" s="497"/>
      <c r="AA34" s="497"/>
      <c r="AB34" s="497"/>
      <c r="AC34" s="497"/>
      <c r="AD34" s="49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</row>
    <row r="35" spans="1:53" s="42" customFormat="1" ht="14.25" thickTop="1" thickBot="1">
      <c r="A35" s="196" t="s">
        <v>39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8"/>
      <c r="S35" s="262">
        <v>1</v>
      </c>
      <c r="T35" s="263"/>
      <c r="U35" s="264">
        <v>2</v>
      </c>
      <c r="V35" s="263"/>
      <c r="W35" s="264">
        <v>3</v>
      </c>
      <c r="X35" s="263"/>
      <c r="Y35" s="264">
        <v>4</v>
      </c>
      <c r="Z35" s="263"/>
      <c r="AA35" s="264">
        <v>5</v>
      </c>
      <c r="AB35" s="263"/>
      <c r="AC35" s="264">
        <v>6</v>
      </c>
      <c r="AD35" s="263"/>
      <c r="AE35" s="264">
        <v>7</v>
      </c>
      <c r="AF35" s="263"/>
      <c r="AG35" s="264">
        <v>8</v>
      </c>
      <c r="AH35" s="263"/>
      <c r="AI35" s="264">
        <v>9</v>
      </c>
      <c r="AJ35" s="263"/>
      <c r="AK35" s="264">
        <v>10</v>
      </c>
      <c r="AL35" s="263"/>
      <c r="AM35" s="264">
        <v>11</v>
      </c>
      <c r="AN35" s="263"/>
      <c r="AO35" s="264">
        <v>12</v>
      </c>
      <c r="AP35" s="335"/>
      <c r="AQ35" s="414"/>
      <c r="AR35" s="414"/>
      <c r="AS35" s="414"/>
      <c r="AT35" s="414"/>
      <c r="AU35" s="414"/>
      <c r="AV35" s="414"/>
      <c r="AW35" s="428"/>
      <c r="AX35" s="428"/>
      <c r="AY35" s="414"/>
      <c r="AZ35" s="414"/>
    </row>
    <row r="36" spans="1:53" s="42" customFormat="1" ht="13.5" thickTop="1">
      <c r="A36" s="55">
        <v>1</v>
      </c>
      <c r="B36" s="493" t="s">
        <v>32</v>
      </c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5"/>
      <c r="S36" s="431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25"/>
      <c r="AK36" s="425"/>
      <c r="AL36" s="425"/>
      <c r="AM36" s="425"/>
      <c r="AN36" s="425"/>
      <c r="AO36" s="425"/>
      <c r="AP36" s="496"/>
      <c r="AQ36" s="399"/>
      <c r="AR36" s="399"/>
      <c r="AS36" s="399"/>
      <c r="AT36" s="399"/>
      <c r="AU36" s="399"/>
      <c r="AV36" s="399"/>
      <c r="AW36" s="402"/>
      <c r="AX36" s="402"/>
      <c r="AY36" s="432"/>
      <c r="AZ36" s="432"/>
    </row>
    <row r="37" spans="1:53" s="42" customFormat="1">
      <c r="A37" s="56">
        <v>2</v>
      </c>
      <c r="B37" s="421" t="s">
        <v>136</v>
      </c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3"/>
      <c r="S37" s="413"/>
      <c r="T37" s="398"/>
      <c r="U37" s="397"/>
      <c r="V37" s="398"/>
      <c r="W37" s="397"/>
      <c r="X37" s="398"/>
      <c r="Y37" s="397"/>
      <c r="Z37" s="398"/>
      <c r="AA37" s="397"/>
      <c r="AB37" s="398"/>
      <c r="AC37" s="397"/>
      <c r="AD37" s="398"/>
      <c r="AE37" s="331"/>
      <c r="AF37" s="332"/>
      <c r="AG37" s="331"/>
      <c r="AH37" s="332"/>
      <c r="AI37" s="331"/>
      <c r="AJ37" s="332"/>
      <c r="AK37" s="331"/>
      <c r="AL37" s="332"/>
      <c r="AM37" s="331"/>
      <c r="AN37" s="332"/>
      <c r="AO37" s="331"/>
      <c r="AP37" s="383"/>
      <c r="AQ37" s="399"/>
      <c r="AR37" s="399"/>
      <c r="AS37" s="399"/>
      <c r="AT37" s="399"/>
      <c r="AU37" s="399"/>
      <c r="AV37" s="399"/>
      <c r="AW37" s="402"/>
      <c r="AX37" s="402"/>
      <c r="AY37" s="399"/>
      <c r="AZ37" s="399"/>
    </row>
    <row r="38" spans="1:53" s="42" customFormat="1">
      <c r="A38" s="56">
        <v>3</v>
      </c>
      <c r="B38" s="421" t="s">
        <v>77</v>
      </c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3"/>
      <c r="S38" s="413" t="s">
        <v>85</v>
      </c>
      <c r="T38" s="398"/>
      <c r="U38" s="397" t="s">
        <v>85</v>
      </c>
      <c r="V38" s="398"/>
      <c r="W38" s="397" t="s">
        <v>85</v>
      </c>
      <c r="X38" s="398"/>
      <c r="Y38" s="397"/>
      <c r="Z38" s="398"/>
      <c r="AA38" s="397"/>
      <c r="AB38" s="398"/>
      <c r="AC38" s="397"/>
      <c r="AD38" s="398"/>
      <c r="AE38" s="397"/>
      <c r="AF38" s="398"/>
      <c r="AG38" s="397"/>
      <c r="AH38" s="398"/>
      <c r="AI38" s="397"/>
      <c r="AJ38" s="398"/>
      <c r="AK38" s="331"/>
      <c r="AL38" s="332"/>
      <c r="AM38" s="331"/>
      <c r="AN38" s="332"/>
      <c r="AO38" s="331"/>
      <c r="AP38" s="383"/>
      <c r="AQ38" s="399"/>
      <c r="AR38" s="399"/>
      <c r="AS38" s="399"/>
      <c r="AT38" s="399"/>
      <c r="AU38" s="399"/>
      <c r="AV38" s="399"/>
      <c r="AW38" s="402"/>
      <c r="AX38" s="402"/>
      <c r="AY38" s="399"/>
      <c r="AZ38" s="399"/>
    </row>
    <row r="39" spans="1:53" s="42" customFormat="1">
      <c r="A39" s="56">
        <v>4</v>
      </c>
      <c r="B39" s="421" t="s">
        <v>33</v>
      </c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3"/>
      <c r="S39" s="413" t="s">
        <v>85</v>
      </c>
      <c r="T39" s="398"/>
      <c r="U39" s="397" t="s">
        <v>85</v>
      </c>
      <c r="V39" s="398"/>
      <c r="W39" s="397" t="s">
        <v>85</v>
      </c>
      <c r="X39" s="398"/>
      <c r="Y39" s="397"/>
      <c r="Z39" s="398"/>
      <c r="AA39" s="397"/>
      <c r="AB39" s="398"/>
      <c r="AC39" s="397"/>
      <c r="AD39" s="398"/>
      <c r="AE39" s="397"/>
      <c r="AF39" s="398"/>
      <c r="AG39" s="397"/>
      <c r="AH39" s="398"/>
      <c r="AI39" s="397"/>
      <c r="AJ39" s="398"/>
      <c r="AK39" s="397"/>
      <c r="AL39" s="398"/>
      <c r="AM39" s="397"/>
      <c r="AN39" s="398"/>
      <c r="AO39" s="397"/>
      <c r="AP39" s="424"/>
      <c r="AQ39" s="399"/>
      <c r="AR39" s="399"/>
      <c r="AS39" s="399"/>
      <c r="AT39" s="399"/>
      <c r="AU39" s="399"/>
      <c r="AV39" s="399"/>
      <c r="AW39" s="402"/>
      <c r="AX39" s="402"/>
      <c r="AY39" s="399"/>
      <c r="AZ39" s="399"/>
    </row>
    <row r="40" spans="1:53" s="42" customFormat="1" ht="13.5" thickBot="1">
      <c r="A40" s="64">
        <v>5</v>
      </c>
      <c r="B40" s="415" t="s">
        <v>78</v>
      </c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7"/>
      <c r="S40" s="418" t="s">
        <v>85</v>
      </c>
      <c r="T40" s="419"/>
      <c r="U40" s="420" t="s">
        <v>85</v>
      </c>
      <c r="V40" s="419"/>
      <c r="W40" s="420" t="s">
        <v>85</v>
      </c>
      <c r="X40" s="419"/>
      <c r="Y40" s="420"/>
      <c r="Z40" s="419"/>
      <c r="AA40" s="420"/>
      <c r="AB40" s="419"/>
      <c r="AC40" s="420"/>
      <c r="AD40" s="419"/>
      <c r="AE40" s="420"/>
      <c r="AF40" s="419"/>
      <c r="AG40" s="420"/>
      <c r="AH40" s="419"/>
      <c r="AI40" s="420"/>
      <c r="AJ40" s="419"/>
      <c r="AK40" s="420"/>
      <c r="AL40" s="419"/>
      <c r="AM40" s="420"/>
      <c r="AN40" s="419"/>
      <c r="AO40" s="420"/>
      <c r="AP40" s="492"/>
      <c r="AQ40" s="399"/>
      <c r="AR40" s="399"/>
      <c r="AS40" s="399"/>
      <c r="AT40" s="399"/>
      <c r="AU40" s="399"/>
      <c r="AV40" s="399"/>
      <c r="AW40" s="402"/>
      <c r="AX40" s="402"/>
      <c r="AY40" s="399"/>
      <c r="AZ40" s="399"/>
    </row>
    <row r="41" spans="1:53" s="42" customFormat="1" ht="14.25" thickTop="1" thickBot="1">
      <c r="A41" s="43"/>
      <c r="S41" s="262">
        <v>12</v>
      </c>
      <c r="T41" s="263"/>
      <c r="U41" s="264">
        <v>11</v>
      </c>
      <c r="V41" s="263"/>
      <c r="W41" s="264">
        <v>10</v>
      </c>
      <c r="X41" s="263"/>
      <c r="Y41" s="264">
        <v>9</v>
      </c>
      <c r="Z41" s="263"/>
      <c r="AA41" s="264">
        <v>8</v>
      </c>
      <c r="AB41" s="263"/>
      <c r="AC41" s="264">
        <v>7</v>
      </c>
      <c r="AD41" s="263"/>
      <c r="AE41" s="264">
        <v>6</v>
      </c>
      <c r="AF41" s="263"/>
      <c r="AG41" s="264">
        <v>5</v>
      </c>
      <c r="AH41" s="263"/>
      <c r="AI41" s="264">
        <v>4</v>
      </c>
      <c r="AJ41" s="263"/>
      <c r="AK41" s="264">
        <v>3</v>
      </c>
      <c r="AL41" s="263"/>
      <c r="AM41" s="264">
        <v>2</v>
      </c>
      <c r="AN41" s="263"/>
      <c r="AO41" s="264">
        <v>1</v>
      </c>
      <c r="AP41" s="335"/>
      <c r="AQ41" s="414"/>
      <c r="AR41" s="414"/>
      <c r="AS41" s="414"/>
      <c r="AT41" s="414"/>
      <c r="AU41" s="414"/>
      <c r="AV41" s="414"/>
      <c r="AW41" s="414"/>
      <c r="AX41" s="414"/>
      <c r="AY41" s="414"/>
      <c r="AZ41" s="414"/>
    </row>
    <row r="42" spans="1:53" ht="13.5" thickTop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101"/>
      <c r="AJ42" s="101"/>
      <c r="AK42" s="102" t="s">
        <v>16</v>
      </c>
      <c r="AL42" s="101"/>
      <c r="AM42" s="101"/>
      <c r="AN42" s="101"/>
      <c r="AO42" s="42"/>
      <c r="AP42" s="42"/>
      <c r="AQ42" s="65"/>
      <c r="AR42" s="42"/>
      <c r="AS42" s="42"/>
      <c r="AT42" s="42"/>
      <c r="AU42" s="42"/>
      <c r="AV42" s="42"/>
      <c r="AW42" s="65"/>
      <c r="AX42" s="42"/>
      <c r="AY42" s="42"/>
      <c r="AZ42" s="42"/>
    </row>
    <row r="43" spans="1:53" ht="13.5" thickBot="1"/>
    <row r="44" spans="1:53" ht="20.25" thickTop="1" thickBot="1">
      <c r="A44" s="41" t="s">
        <v>34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15"/>
      <c r="AR44" s="196" t="s">
        <v>18</v>
      </c>
      <c r="AS44" s="197"/>
      <c r="AT44" s="197"/>
      <c r="AU44" s="197"/>
      <c r="AV44" s="198"/>
      <c r="AW44" s="266"/>
      <c r="AX44" s="267"/>
      <c r="AY44" s="267"/>
      <c r="AZ44" s="267"/>
      <c r="BA44" s="267"/>
    </row>
    <row r="45" spans="1:53" ht="13.5" thickTop="1">
      <c r="A45" s="212" t="s">
        <v>91</v>
      </c>
      <c r="B45" s="213"/>
      <c r="C45" s="214"/>
      <c r="D45" s="268" t="s">
        <v>40</v>
      </c>
      <c r="E45" s="269"/>
      <c r="F45" s="269"/>
      <c r="G45" s="269"/>
      <c r="H45" s="270"/>
      <c r="I45" s="218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2"/>
      <c r="X45" s="47" t="s">
        <v>11</v>
      </c>
      <c r="Y45" s="268" t="s">
        <v>41</v>
      </c>
      <c r="Z45" s="269"/>
      <c r="AA45" s="269"/>
      <c r="AB45" s="269"/>
      <c r="AC45" s="270"/>
      <c r="AD45" s="218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21"/>
      <c r="AR45" s="276"/>
      <c r="AS45" s="277"/>
      <c r="AT45" s="48" t="s">
        <v>11</v>
      </c>
      <c r="AU45" s="277"/>
      <c r="AV45" s="278"/>
      <c r="AW45" s="250"/>
      <c r="AX45" s="251"/>
      <c r="AY45" s="49"/>
      <c r="AZ45" s="251"/>
      <c r="BA45" s="251"/>
    </row>
    <row r="46" spans="1:53">
      <c r="A46" s="238" t="s">
        <v>92</v>
      </c>
      <c r="B46" s="239"/>
      <c r="C46" s="240"/>
      <c r="D46" s="241" t="s">
        <v>42</v>
      </c>
      <c r="E46" s="242"/>
      <c r="F46" s="242"/>
      <c r="G46" s="242"/>
      <c r="H46" s="243"/>
      <c r="I46" s="244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60"/>
      <c r="X46" s="4" t="s">
        <v>11</v>
      </c>
      <c r="Y46" s="241" t="s">
        <v>43</v>
      </c>
      <c r="Z46" s="242"/>
      <c r="AA46" s="242"/>
      <c r="AB46" s="242"/>
      <c r="AC46" s="243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61"/>
      <c r="AR46" s="247"/>
      <c r="AS46" s="248"/>
      <c r="AT46" s="5" t="s">
        <v>11</v>
      </c>
      <c r="AU46" s="248"/>
      <c r="AV46" s="249"/>
      <c r="AW46" s="250"/>
      <c r="AX46" s="251"/>
      <c r="AY46" s="49"/>
      <c r="AZ46" s="251"/>
      <c r="BA46" s="251"/>
    </row>
    <row r="47" spans="1:53">
      <c r="A47" s="238" t="s">
        <v>93</v>
      </c>
      <c r="B47" s="239"/>
      <c r="C47" s="240"/>
      <c r="D47" s="241" t="s">
        <v>44</v>
      </c>
      <c r="E47" s="242"/>
      <c r="F47" s="242"/>
      <c r="G47" s="242"/>
      <c r="H47" s="243"/>
      <c r="I47" s="244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6"/>
      <c r="X47" s="6" t="s">
        <v>11</v>
      </c>
      <c r="Y47" s="241" t="s">
        <v>45</v>
      </c>
      <c r="Z47" s="242"/>
      <c r="AA47" s="242"/>
      <c r="AB47" s="242"/>
      <c r="AC47" s="243"/>
      <c r="AD47" s="10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  <c r="AR47" s="247"/>
      <c r="AS47" s="248"/>
      <c r="AT47" s="5" t="s">
        <v>11</v>
      </c>
      <c r="AU47" s="248"/>
      <c r="AV47" s="249"/>
      <c r="AW47" s="250"/>
      <c r="AX47" s="251"/>
      <c r="AY47" s="49"/>
      <c r="AZ47" s="251"/>
      <c r="BA47" s="251"/>
    </row>
    <row r="48" spans="1:53" ht="13.5" thickBot="1">
      <c r="A48" s="199" t="s">
        <v>94</v>
      </c>
      <c r="B48" s="200"/>
      <c r="C48" s="201"/>
      <c r="D48" s="202" t="s">
        <v>46</v>
      </c>
      <c r="E48" s="252"/>
      <c r="F48" s="252"/>
      <c r="G48" s="252"/>
      <c r="H48" s="253"/>
      <c r="I48" s="205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5"/>
      <c r="X48" s="50" t="s">
        <v>11</v>
      </c>
      <c r="Y48" s="202" t="s">
        <v>47</v>
      </c>
      <c r="Z48" s="252"/>
      <c r="AA48" s="252"/>
      <c r="AB48" s="252"/>
      <c r="AC48" s="253"/>
      <c r="AD48" s="9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4"/>
      <c r="AR48" s="256"/>
      <c r="AS48" s="257"/>
      <c r="AT48" s="51" t="s">
        <v>11</v>
      </c>
      <c r="AU48" s="257"/>
      <c r="AV48" s="258"/>
      <c r="AW48" s="250"/>
      <c r="AX48" s="251"/>
      <c r="AY48" s="49"/>
      <c r="AZ48" s="251"/>
      <c r="BA48" s="251"/>
    </row>
    <row r="49" spans="1:54" ht="14.25" thickTop="1" thickBot="1"/>
    <row r="50" spans="1:54" s="42" customFormat="1" ht="20.25" thickTop="1" thickBot="1">
      <c r="A50" s="45" t="s">
        <v>17</v>
      </c>
      <c r="AR50" s="196" t="s">
        <v>18</v>
      </c>
      <c r="AS50" s="197"/>
      <c r="AT50" s="197"/>
      <c r="AU50" s="197"/>
      <c r="AV50" s="198"/>
      <c r="AW50" s="196" t="s">
        <v>19</v>
      </c>
      <c r="AX50" s="197"/>
      <c r="AY50" s="197"/>
      <c r="AZ50" s="197"/>
      <c r="BA50" s="198"/>
      <c r="BB50" s="138"/>
    </row>
    <row r="51" spans="1:54" s="42" customFormat="1" ht="13.5" thickTop="1">
      <c r="A51" s="212" t="s">
        <v>95</v>
      </c>
      <c r="B51" s="213"/>
      <c r="C51" s="214"/>
      <c r="D51" s="215" t="s">
        <v>98</v>
      </c>
      <c r="E51" s="216"/>
      <c r="F51" s="216"/>
      <c r="G51" s="216"/>
      <c r="H51" s="217"/>
      <c r="I51" s="218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20"/>
      <c r="X51" s="47" t="s">
        <v>11</v>
      </c>
      <c r="Y51" s="215" t="s">
        <v>100</v>
      </c>
      <c r="Z51" s="216"/>
      <c r="AA51" s="216"/>
      <c r="AB51" s="216"/>
      <c r="AC51" s="217"/>
      <c r="AD51" s="218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21"/>
      <c r="AR51" s="222"/>
      <c r="AS51" s="223"/>
      <c r="AT51" s="48" t="s">
        <v>11</v>
      </c>
      <c r="AU51" s="223"/>
      <c r="AV51" s="224"/>
      <c r="AW51" s="222"/>
      <c r="AX51" s="223"/>
      <c r="AY51" s="48" t="s">
        <v>11</v>
      </c>
      <c r="AZ51" s="223"/>
      <c r="BA51" s="224"/>
      <c r="BB51" s="125"/>
    </row>
    <row r="52" spans="1:54" s="42" customFormat="1" ht="13.5" thickBot="1">
      <c r="A52" s="199" t="s">
        <v>96</v>
      </c>
      <c r="B52" s="200"/>
      <c r="C52" s="201"/>
      <c r="D52" s="202" t="s">
        <v>99</v>
      </c>
      <c r="E52" s="203"/>
      <c r="F52" s="203"/>
      <c r="G52" s="203"/>
      <c r="H52" s="204"/>
      <c r="I52" s="205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7"/>
      <c r="X52" s="50" t="s">
        <v>11</v>
      </c>
      <c r="Y52" s="202" t="s">
        <v>101</v>
      </c>
      <c r="Z52" s="203"/>
      <c r="AA52" s="203"/>
      <c r="AB52" s="203"/>
      <c r="AC52" s="204"/>
      <c r="AD52" s="205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8"/>
      <c r="AR52" s="209"/>
      <c r="AS52" s="210"/>
      <c r="AT52" s="51" t="s">
        <v>11</v>
      </c>
      <c r="AU52" s="210"/>
      <c r="AV52" s="211"/>
      <c r="AW52" s="209"/>
      <c r="AX52" s="210"/>
      <c r="AY52" s="51" t="s">
        <v>11</v>
      </c>
      <c r="AZ52" s="210"/>
      <c r="BA52" s="211"/>
      <c r="BB52" s="125"/>
    </row>
    <row r="53" spans="1:54" s="42" customFormat="1" ht="14.25" thickTop="1" thickBot="1">
      <c r="AJ53" s="57"/>
      <c r="AK53" s="57"/>
      <c r="AL53" s="57"/>
      <c r="AM53" s="57"/>
      <c r="AN53" s="57"/>
      <c r="AO53" s="57"/>
      <c r="AP53" s="57"/>
      <c r="AQ53" s="57"/>
      <c r="AR53" s="58"/>
      <c r="AS53" s="57"/>
      <c r="AT53" s="63"/>
      <c r="AU53" s="58"/>
      <c r="AV53" s="57"/>
      <c r="AW53" s="58"/>
      <c r="AX53" s="57"/>
      <c r="AY53" s="63"/>
      <c r="AZ53" s="58"/>
      <c r="BA53" s="57"/>
      <c r="BB53" s="49"/>
    </row>
    <row r="54" spans="1:54" ht="20.25" thickTop="1" thickBot="1">
      <c r="A54" s="45" t="s">
        <v>24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196" t="s">
        <v>18</v>
      </c>
      <c r="AS54" s="197"/>
      <c r="AT54" s="197"/>
      <c r="AU54" s="197"/>
      <c r="AV54" s="198"/>
      <c r="AW54" s="196" t="s">
        <v>19</v>
      </c>
      <c r="AX54" s="197"/>
      <c r="AY54" s="197"/>
      <c r="AZ54" s="197"/>
      <c r="BA54" s="198"/>
    </row>
    <row r="55" spans="1:54" ht="14.25" thickTop="1" thickBot="1">
      <c r="A55" s="225" t="s">
        <v>97</v>
      </c>
      <c r="B55" s="226"/>
      <c r="C55" s="227"/>
      <c r="D55" s="228" t="s">
        <v>102</v>
      </c>
      <c r="E55" s="229"/>
      <c r="F55" s="229"/>
      <c r="G55" s="229"/>
      <c r="H55" s="230"/>
      <c r="I55" s="231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3"/>
      <c r="X55" s="52" t="s">
        <v>11</v>
      </c>
      <c r="Y55" s="228" t="s">
        <v>103</v>
      </c>
      <c r="Z55" s="229"/>
      <c r="AA55" s="229"/>
      <c r="AB55" s="229"/>
      <c r="AC55" s="230"/>
      <c r="AD55" s="231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4"/>
      <c r="AR55" s="235"/>
      <c r="AS55" s="236"/>
      <c r="AT55" s="53" t="s">
        <v>11</v>
      </c>
      <c r="AU55" s="236"/>
      <c r="AV55" s="237"/>
      <c r="AW55" s="235"/>
      <c r="AX55" s="236"/>
      <c r="AY55" s="53" t="s">
        <v>11</v>
      </c>
      <c r="AZ55" s="236"/>
      <c r="BA55" s="237"/>
    </row>
    <row r="56" spans="1:54" ht="13.5" thickTop="1"/>
  </sheetData>
  <mergeCells count="473">
    <mergeCell ref="A1:BA1"/>
    <mergeCell ref="A2:BA2"/>
    <mergeCell ref="A3:BA3"/>
    <mergeCell ref="A4:BA4"/>
    <mergeCell ref="A5:BA5"/>
    <mergeCell ref="A7:BA7"/>
    <mergeCell ref="A10:R10"/>
    <mergeCell ref="AR10:AS10"/>
    <mergeCell ref="AT10:AU10"/>
    <mergeCell ref="AV10:AW10"/>
    <mergeCell ref="AY10:AZ10"/>
    <mergeCell ref="B11:R11"/>
    <mergeCell ref="X11:Y11"/>
    <mergeCell ref="AA11:AB11"/>
    <mergeCell ref="AC11:AD11"/>
    <mergeCell ref="AF11:AG11"/>
    <mergeCell ref="AV11:AW11"/>
    <mergeCell ref="AY11:AZ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H11:AI11"/>
    <mergeCell ref="AK11:AL11"/>
    <mergeCell ref="AM11:AN11"/>
    <mergeCell ref="AP11:AQ11"/>
    <mergeCell ref="AR11:AS11"/>
    <mergeCell ref="AT11:AU11"/>
    <mergeCell ref="AP12:AQ12"/>
    <mergeCell ref="AR12:AS12"/>
    <mergeCell ref="AT12:AU12"/>
    <mergeCell ref="AV12:AW12"/>
    <mergeCell ref="AY12:AZ12"/>
    <mergeCell ref="B13:R13"/>
    <mergeCell ref="S13:T13"/>
    <mergeCell ref="V13:W13"/>
    <mergeCell ref="X13:Y13"/>
    <mergeCell ref="AA13:AB13"/>
    <mergeCell ref="AV13:AW13"/>
    <mergeCell ref="AY13:AZ13"/>
    <mergeCell ref="AP13:AQ13"/>
    <mergeCell ref="AR13:AS13"/>
    <mergeCell ref="AT13:AU13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H13:AI13"/>
    <mergeCell ref="AK13:AL13"/>
    <mergeCell ref="AM13:AN13"/>
    <mergeCell ref="AY16:AZ16"/>
    <mergeCell ref="AC15:AD15"/>
    <mergeCell ref="AF15:AG15"/>
    <mergeCell ref="AH15:AI15"/>
    <mergeCell ref="AK15:AL15"/>
    <mergeCell ref="AR15:AS15"/>
    <mergeCell ref="AT15:AU15"/>
    <mergeCell ref="AP14:AQ14"/>
    <mergeCell ref="AR14:AS14"/>
    <mergeCell ref="AT14:AU14"/>
    <mergeCell ref="AV14:AW14"/>
    <mergeCell ref="AY14:AZ14"/>
    <mergeCell ref="AY15:AZ15"/>
    <mergeCell ref="S17:AD17"/>
    <mergeCell ref="A18:R18"/>
    <mergeCell ref="S18:T18"/>
    <mergeCell ref="U18:V18"/>
    <mergeCell ref="W18:X18"/>
    <mergeCell ref="Y18:Z18"/>
    <mergeCell ref="AA18:AB18"/>
    <mergeCell ref="AC18:AD18"/>
    <mergeCell ref="AV15:AW15"/>
    <mergeCell ref="AQ18:AR18"/>
    <mergeCell ref="AS18:AT18"/>
    <mergeCell ref="AU18:AV18"/>
    <mergeCell ref="AW18:AX18"/>
    <mergeCell ref="AM16:AQ16"/>
    <mergeCell ref="AR16:AS16"/>
    <mergeCell ref="AT16:AU16"/>
    <mergeCell ref="B15:R15"/>
    <mergeCell ref="S15:T15"/>
    <mergeCell ref="V15:W15"/>
    <mergeCell ref="X15:Y15"/>
    <mergeCell ref="AA15:AB15"/>
    <mergeCell ref="AY18:AZ18"/>
    <mergeCell ref="B19:R19"/>
    <mergeCell ref="S19:T19"/>
    <mergeCell ref="U19:V19"/>
    <mergeCell ref="W19:X19"/>
    <mergeCell ref="Y19:Z19"/>
    <mergeCell ref="AE18:AF18"/>
    <mergeCell ref="AG18:AH18"/>
    <mergeCell ref="AI18:AJ18"/>
    <mergeCell ref="AK18:AL18"/>
    <mergeCell ref="AM18:AN18"/>
    <mergeCell ref="AO18:AP18"/>
    <mergeCell ref="AY19:AZ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K19:AL19"/>
    <mergeCell ref="AU20:AV20"/>
    <mergeCell ref="AW20:AX20"/>
    <mergeCell ref="AY20:AZ20"/>
    <mergeCell ref="B21:R21"/>
    <mergeCell ref="S21:T21"/>
    <mergeCell ref="U21:V21"/>
    <mergeCell ref="W21:X21"/>
    <mergeCell ref="Y21:Z21"/>
    <mergeCell ref="AA21:AB21"/>
    <mergeCell ref="AC21:AD21"/>
    <mergeCell ref="AI20:AJ20"/>
    <mergeCell ref="AK20:AL20"/>
    <mergeCell ref="AM20:AN20"/>
    <mergeCell ref="AO20:AP20"/>
    <mergeCell ref="AQ20:AR20"/>
    <mergeCell ref="AS20:AT20"/>
    <mergeCell ref="AQ21:AR21"/>
    <mergeCell ref="AS21:AT21"/>
    <mergeCell ref="AU21:AV21"/>
    <mergeCell ref="AW21:AX21"/>
    <mergeCell ref="AY21:AZ21"/>
    <mergeCell ref="AM21:AN21"/>
    <mergeCell ref="AO21:AP21"/>
    <mergeCell ref="B22:R22"/>
    <mergeCell ref="S22:T22"/>
    <mergeCell ref="U22:V22"/>
    <mergeCell ref="W22:X22"/>
    <mergeCell ref="Y22:Z22"/>
    <mergeCell ref="AE21:AF21"/>
    <mergeCell ref="AG21:AH21"/>
    <mergeCell ref="AI21:AJ21"/>
    <mergeCell ref="AK21:AL21"/>
    <mergeCell ref="AY22:AZ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U23:AV23"/>
    <mergeCell ref="AW23:AX23"/>
    <mergeCell ref="AY23:AZ23"/>
    <mergeCell ref="S24:T24"/>
    <mergeCell ref="U24:V24"/>
    <mergeCell ref="W24:X24"/>
    <mergeCell ref="Y24:Z24"/>
    <mergeCell ref="AA24:AB24"/>
    <mergeCell ref="AC24:AD24"/>
    <mergeCell ref="AE24:AF24"/>
    <mergeCell ref="AI23:AJ23"/>
    <mergeCell ref="AK23:AL23"/>
    <mergeCell ref="AM23:AN23"/>
    <mergeCell ref="AO23:AP23"/>
    <mergeCell ref="AQ23:AR23"/>
    <mergeCell ref="AS23:AT23"/>
    <mergeCell ref="AS24:AT24"/>
    <mergeCell ref="AU24:AV24"/>
    <mergeCell ref="AW24:AX24"/>
    <mergeCell ref="AY24:AZ24"/>
    <mergeCell ref="A27:R27"/>
    <mergeCell ref="AR27:AS27"/>
    <mergeCell ref="AT27:AU27"/>
    <mergeCell ref="AV27:AW27"/>
    <mergeCell ref="AY27:AZ27"/>
    <mergeCell ref="AG24:AH24"/>
    <mergeCell ref="AI24:AJ24"/>
    <mergeCell ref="AK24:AL24"/>
    <mergeCell ref="AM24:AN24"/>
    <mergeCell ref="AO24:AP24"/>
    <mergeCell ref="AQ24:AR24"/>
    <mergeCell ref="AY28:AZ28"/>
    <mergeCell ref="B29:R29"/>
    <mergeCell ref="S29:T29"/>
    <mergeCell ref="V29:W29"/>
    <mergeCell ref="AC29:AD29"/>
    <mergeCell ref="AF29:AG29"/>
    <mergeCell ref="AH29:AI29"/>
    <mergeCell ref="AK29:AL29"/>
    <mergeCell ref="AM29:AN29"/>
    <mergeCell ref="AP29:AQ29"/>
    <mergeCell ref="AK28:AL28"/>
    <mergeCell ref="AM28:AN28"/>
    <mergeCell ref="AP28:AQ28"/>
    <mergeCell ref="AR28:AS28"/>
    <mergeCell ref="AT28:AU28"/>
    <mergeCell ref="AV28:AW28"/>
    <mergeCell ref="B28:R28"/>
    <mergeCell ref="X28:Y28"/>
    <mergeCell ref="AA28:AB28"/>
    <mergeCell ref="AC28:AD28"/>
    <mergeCell ref="AF28:AG28"/>
    <mergeCell ref="AH28:AI28"/>
    <mergeCell ref="AR29:AS29"/>
    <mergeCell ref="AT29:AU29"/>
    <mergeCell ref="AV29:AW29"/>
    <mergeCell ref="AY29:AZ29"/>
    <mergeCell ref="B30:R30"/>
    <mergeCell ref="S30:T30"/>
    <mergeCell ref="V30:W30"/>
    <mergeCell ref="X30:Y30"/>
    <mergeCell ref="AA30:AB30"/>
    <mergeCell ref="AH30:AI30"/>
    <mergeCell ref="AY30:AZ30"/>
    <mergeCell ref="AK30:AL30"/>
    <mergeCell ref="AM30:AN30"/>
    <mergeCell ref="AP30:AQ30"/>
    <mergeCell ref="AR30:AS30"/>
    <mergeCell ref="AT30:AU30"/>
    <mergeCell ref="AV30:AW30"/>
    <mergeCell ref="AR31:AS31"/>
    <mergeCell ref="AT31:AU31"/>
    <mergeCell ref="AV31:AW31"/>
    <mergeCell ref="AY31:AZ31"/>
    <mergeCell ref="B32:R32"/>
    <mergeCell ref="S32:T32"/>
    <mergeCell ref="V32:W32"/>
    <mergeCell ref="X32:Y32"/>
    <mergeCell ref="AA32:AB32"/>
    <mergeCell ref="AC32:AD32"/>
    <mergeCell ref="AY32:AZ32"/>
    <mergeCell ref="B31:R31"/>
    <mergeCell ref="S31:T31"/>
    <mergeCell ref="V31:W31"/>
    <mergeCell ref="X31:Y31"/>
    <mergeCell ref="AA31:AB31"/>
    <mergeCell ref="AC31:AD31"/>
    <mergeCell ref="AF31:AG31"/>
    <mergeCell ref="AM31:AN31"/>
    <mergeCell ref="AP31:AQ31"/>
    <mergeCell ref="AM33:AQ33"/>
    <mergeCell ref="AR33:AS33"/>
    <mergeCell ref="AT33:AU33"/>
    <mergeCell ref="AY33:AZ33"/>
    <mergeCell ref="S34:AD34"/>
    <mergeCell ref="AF32:AG32"/>
    <mergeCell ref="AH32:AI32"/>
    <mergeCell ref="AK32:AL32"/>
    <mergeCell ref="AR32:AS32"/>
    <mergeCell ref="AT32:AU32"/>
    <mergeCell ref="AV32:AW32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B36:R36"/>
    <mergeCell ref="S36:T36"/>
    <mergeCell ref="U36:V36"/>
    <mergeCell ref="W36:X36"/>
    <mergeCell ref="Y36:Z36"/>
    <mergeCell ref="AA36:AB36"/>
    <mergeCell ref="AO35:AP35"/>
    <mergeCell ref="AQ35:AR35"/>
    <mergeCell ref="AS35:AT35"/>
    <mergeCell ref="A35:R35"/>
    <mergeCell ref="S35:T35"/>
    <mergeCell ref="U35:V35"/>
    <mergeCell ref="W35:X35"/>
    <mergeCell ref="Y35:Z35"/>
    <mergeCell ref="AA35:AB35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B38:R38"/>
    <mergeCell ref="S38:T38"/>
    <mergeCell ref="U38:V38"/>
    <mergeCell ref="W38:X38"/>
    <mergeCell ref="Y38:Z38"/>
    <mergeCell ref="AA38:AB38"/>
    <mergeCell ref="AO37:AP37"/>
    <mergeCell ref="AQ37:AR37"/>
    <mergeCell ref="AS37:AT37"/>
    <mergeCell ref="B37:R37"/>
    <mergeCell ref="S37:T37"/>
    <mergeCell ref="U37:V37"/>
    <mergeCell ref="W37:X37"/>
    <mergeCell ref="Y37:Z37"/>
    <mergeCell ref="AA37:AB37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B40:R40"/>
    <mergeCell ref="S40:T40"/>
    <mergeCell ref="U40:V40"/>
    <mergeCell ref="W40:X40"/>
    <mergeCell ref="Y40:Z40"/>
    <mergeCell ref="AA40:AB40"/>
    <mergeCell ref="AO39:AP39"/>
    <mergeCell ref="AQ39:AR39"/>
    <mergeCell ref="AS39:AT39"/>
    <mergeCell ref="B39:R39"/>
    <mergeCell ref="S39:T39"/>
    <mergeCell ref="U39:V39"/>
    <mergeCell ref="W39:X39"/>
    <mergeCell ref="Y39:Z39"/>
    <mergeCell ref="AA39:AB39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S41:T41"/>
    <mergeCell ref="U41:V41"/>
    <mergeCell ref="W41:X41"/>
    <mergeCell ref="Y41:Z41"/>
    <mergeCell ref="AA41:AB41"/>
    <mergeCell ref="AC41:AD41"/>
    <mergeCell ref="AO40:AP40"/>
    <mergeCell ref="AQ40:AR40"/>
    <mergeCell ref="AS40:AT40"/>
    <mergeCell ref="AQ41:AR41"/>
    <mergeCell ref="AS41:AT41"/>
    <mergeCell ref="AU41:AV41"/>
    <mergeCell ref="AW41:AX41"/>
    <mergeCell ref="AY41:AZ41"/>
    <mergeCell ref="AR44:AV44"/>
    <mergeCell ref="AW44:BA44"/>
    <mergeCell ref="AE41:AF41"/>
    <mergeCell ref="AG41:AH41"/>
    <mergeCell ref="AI41:AJ41"/>
    <mergeCell ref="AK41:AL41"/>
    <mergeCell ref="AM41:AN41"/>
    <mergeCell ref="AO41:AP41"/>
    <mergeCell ref="AU45:AV45"/>
    <mergeCell ref="AW45:AX45"/>
    <mergeCell ref="AZ45:BA45"/>
    <mergeCell ref="A46:C46"/>
    <mergeCell ref="D46:H46"/>
    <mergeCell ref="I46:W46"/>
    <mergeCell ref="Y46:AC46"/>
    <mergeCell ref="AD46:AQ46"/>
    <mergeCell ref="AR46:AS46"/>
    <mergeCell ref="AU46:AV46"/>
    <mergeCell ref="A45:C45"/>
    <mergeCell ref="D45:H45"/>
    <mergeCell ref="I45:W45"/>
    <mergeCell ref="Y45:AC45"/>
    <mergeCell ref="AD45:AQ45"/>
    <mergeCell ref="AR45:AS45"/>
    <mergeCell ref="AW46:AX46"/>
    <mergeCell ref="AZ46:BA46"/>
    <mergeCell ref="A47:C47"/>
    <mergeCell ref="D47:H47"/>
    <mergeCell ref="I47:W47"/>
    <mergeCell ref="Y47:AC47"/>
    <mergeCell ref="AR47:AS47"/>
    <mergeCell ref="AU47:AV47"/>
    <mergeCell ref="AW47:AX47"/>
    <mergeCell ref="AZ47:BA47"/>
    <mergeCell ref="AW48:AX48"/>
    <mergeCell ref="AZ48:BA48"/>
    <mergeCell ref="AR50:AV50"/>
    <mergeCell ref="AW50:BA50"/>
    <mergeCell ref="A51:C51"/>
    <mergeCell ref="D51:H51"/>
    <mergeCell ref="I51:W51"/>
    <mergeCell ref="Y51:AC51"/>
    <mergeCell ref="AD51:AQ51"/>
    <mergeCell ref="AR51:AS51"/>
    <mergeCell ref="A48:C48"/>
    <mergeCell ref="D48:H48"/>
    <mergeCell ref="I48:W48"/>
    <mergeCell ref="Y48:AC48"/>
    <mergeCell ref="AR48:AS48"/>
    <mergeCell ref="AU48:AV48"/>
    <mergeCell ref="AU51:AV51"/>
    <mergeCell ref="AW51:AX51"/>
    <mergeCell ref="AZ51:BA51"/>
    <mergeCell ref="AZ55:BA55"/>
    <mergeCell ref="AW52:AX52"/>
    <mergeCell ref="AZ52:BA52"/>
    <mergeCell ref="AR54:AV54"/>
    <mergeCell ref="AW54:BA54"/>
    <mergeCell ref="A55:C55"/>
    <mergeCell ref="D55:H55"/>
    <mergeCell ref="I55:W55"/>
    <mergeCell ref="Y55:AC55"/>
    <mergeCell ref="AD55:AQ55"/>
    <mergeCell ref="AR55:AS55"/>
    <mergeCell ref="A52:C52"/>
    <mergeCell ref="D52:H52"/>
    <mergeCell ref="I52:W52"/>
    <mergeCell ref="Y52:AC52"/>
    <mergeCell ref="AD52:AQ52"/>
    <mergeCell ref="AR52:AS52"/>
    <mergeCell ref="AU52:AV52"/>
    <mergeCell ref="AU55:AV55"/>
    <mergeCell ref="AW55:AX55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E51"/>
  <sheetViews>
    <sheetView showGridLines="0" topLeftCell="A23" workbookViewId="0">
      <selection activeCell="BB33" sqref="BB33"/>
    </sheetView>
  </sheetViews>
  <sheetFormatPr defaultRowHeight="12.75"/>
  <cols>
    <col min="1" max="1" width="3" style="40" customWidth="1"/>
    <col min="2" max="53" width="1.7109375" style="40" customWidth="1"/>
    <col min="54" max="16384" width="9.140625" style="40"/>
  </cols>
  <sheetData>
    <row r="1" spans="1:53" ht="19.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</row>
    <row r="2" spans="1:53">
      <c r="A2" s="364" t="s">
        <v>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</row>
    <row r="3" spans="1:53">
      <c r="A3" s="365" t="s">
        <v>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</row>
    <row r="4" spans="1:53">
      <c r="A4" s="365" t="s">
        <v>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</row>
    <row r="5" spans="1:53">
      <c r="A5" s="366" t="s">
        <v>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</row>
    <row r="6" spans="1:5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ht="22.5">
      <c r="A7" s="367" t="s">
        <v>87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</row>
    <row r="8" spans="1:53" ht="23.2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</row>
    <row r="9" spans="1:53" ht="19.5" thickBot="1">
      <c r="A9" s="41" t="s">
        <v>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6"/>
      <c r="X9" s="46" t="s">
        <v>67</v>
      </c>
      <c r="Y9" s="42"/>
      <c r="Z9" s="42"/>
      <c r="AA9" s="42"/>
      <c r="AB9" s="42"/>
      <c r="AC9" s="46"/>
      <c r="AD9" s="42"/>
      <c r="AE9" s="42"/>
      <c r="AF9" s="42"/>
      <c r="AG9" s="42"/>
      <c r="AH9" s="42"/>
      <c r="AI9" s="54"/>
      <c r="AJ9" s="42"/>
      <c r="AK9" s="46"/>
      <c r="AL9" s="42"/>
      <c r="AM9" s="42"/>
      <c r="AN9" s="42"/>
      <c r="AO9" s="54"/>
      <c r="AP9" s="42"/>
      <c r="AQ9" s="42"/>
      <c r="AR9" s="46"/>
      <c r="AS9" s="42"/>
      <c r="AT9" s="54"/>
      <c r="AU9" s="42"/>
      <c r="AV9" s="42"/>
      <c r="AW9" s="54"/>
      <c r="AX9" s="42"/>
      <c r="AY9" s="42"/>
      <c r="AZ9" s="42"/>
      <c r="BA9" s="42"/>
    </row>
    <row r="10" spans="1:53" s="42" customFormat="1" ht="14.25" thickTop="1" thickBot="1">
      <c r="A10" s="196" t="s">
        <v>38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8"/>
      <c r="S10" s="627">
        <v>1</v>
      </c>
      <c r="T10" s="628"/>
      <c r="U10" s="628"/>
      <c r="V10" s="628"/>
      <c r="W10" s="629"/>
      <c r="X10" s="630">
        <v>2</v>
      </c>
      <c r="Y10" s="628"/>
      <c r="Z10" s="628"/>
      <c r="AA10" s="628"/>
      <c r="AB10" s="629"/>
      <c r="AC10" s="630">
        <v>3</v>
      </c>
      <c r="AD10" s="628"/>
      <c r="AE10" s="628"/>
      <c r="AF10" s="628"/>
      <c r="AG10" s="631"/>
      <c r="AH10" s="573" t="s">
        <v>8</v>
      </c>
      <c r="AI10" s="574"/>
      <c r="AJ10" s="573" t="s">
        <v>9</v>
      </c>
      <c r="AK10" s="574"/>
      <c r="AL10" s="573" t="s">
        <v>10</v>
      </c>
      <c r="AM10" s="574"/>
    </row>
    <row r="11" spans="1:53" s="42" customFormat="1" ht="13.5" thickTop="1">
      <c r="A11" s="18">
        <v>1</v>
      </c>
      <c r="B11" s="579" t="s">
        <v>12</v>
      </c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19"/>
      <c r="T11" s="20"/>
      <c r="U11" s="20"/>
      <c r="V11" s="20"/>
      <c r="W11" s="21"/>
      <c r="X11" s="616">
        <v>1</v>
      </c>
      <c r="Y11" s="617"/>
      <c r="Z11" s="177" t="s">
        <v>11</v>
      </c>
      <c r="AA11" s="617">
        <v>5</v>
      </c>
      <c r="AB11" s="618"/>
      <c r="AC11" s="619">
        <v>5</v>
      </c>
      <c r="AD11" s="620"/>
      <c r="AE11" s="143" t="s">
        <v>11</v>
      </c>
      <c r="AF11" s="620">
        <v>5</v>
      </c>
      <c r="AG11" s="621"/>
      <c r="AH11" s="575">
        <f>SUM(S11+X11+AC11)</f>
        <v>6</v>
      </c>
      <c r="AI11" s="576"/>
      <c r="AJ11" s="575">
        <f>SUM(V11+AA11+AF11)</f>
        <v>10</v>
      </c>
      <c r="AK11" s="576"/>
      <c r="AL11" s="577">
        <v>1</v>
      </c>
      <c r="AM11" s="578"/>
    </row>
    <row r="12" spans="1:53" s="42" customFormat="1">
      <c r="A12" s="22">
        <v>2</v>
      </c>
      <c r="B12" s="589" t="s">
        <v>33</v>
      </c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  <c r="Q12" s="590"/>
      <c r="R12" s="591"/>
      <c r="S12" s="622">
        <v>5</v>
      </c>
      <c r="T12" s="623"/>
      <c r="U12" s="189" t="s">
        <v>11</v>
      </c>
      <c r="V12" s="623">
        <v>1</v>
      </c>
      <c r="W12" s="624"/>
      <c r="X12" s="23"/>
      <c r="Y12" s="24"/>
      <c r="Z12" s="24"/>
      <c r="AA12" s="24"/>
      <c r="AB12" s="25"/>
      <c r="AC12" s="625">
        <v>2</v>
      </c>
      <c r="AD12" s="623"/>
      <c r="AE12" s="189" t="s">
        <v>11</v>
      </c>
      <c r="AF12" s="623">
        <v>1</v>
      </c>
      <c r="AG12" s="626"/>
      <c r="AH12" s="612">
        <f>SUM(S12+X12+AC12)</f>
        <v>7</v>
      </c>
      <c r="AI12" s="613"/>
      <c r="AJ12" s="612">
        <f>SUM(V12+AA12+AF12)</f>
        <v>2</v>
      </c>
      <c r="AK12" s="613"/>
      <c r="AL12" s="614">
        <v>6</v>
      </c>
      <c r="AM12" s="615"/>
    </row>
    <row r="13" spans="1:53" s="42" customFormat="1" ht="13.5" thickBot="1">
      <c r="A13" s="27">
        <v>3</v>
      </c>
      <c r="B13" s="586" t="s">
        <v>140</v>
      </c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606">
        <v>5</v>
      </c>
      <c r="T13" s="607"/>
      <c r="U13" s="145" t="s">
        <v>11</v>
      </c>
      <c r="V13" s="607">
        <v>5</v>
      </c>
      <c r="W13" s="608"/>
      <c r="X13" s="609">
        <v>1</v>
      </c>
      <c r="Y13" s="610"/>
      <c r="Z13" s="190" t="s">
        <v>11</v>
      </c>
      <c r="AA13" s="610">
        <v>2</v>
      </c>
      <c r="AB13" s="611"/>
      <c r="AC13" s="28"/>
      <c r="AD13" s="29"/>
      <c r="AE13" s="29"/>
      <c r="AF13" s="29"/>
      <c r="AG13" s="30"/>
      <c r="AH13" s="602">
        <f>SUM(S13+X13+AC13)</f>
        <v>6</v>
      </c>
      <c r="AI13" s="603"/>
      <c r="AJ13" s="602">
        <f>SUM(V13+AA13+AF13)</f>
        <v>7</v>
      </c>
      <c r="AK13" s="603"/>
      <c r="AL13" s="604">
        <v>1</v>
      </c>
      <c r="AM13" s="605"/>
    </row>
    <row r="14" spans="1:53" s="42" customFormat="1" ht="14.25" thickTop="1" thickBot="1">
      <c r="A14" s="43"/>
      <c r="N14" s="44"/>
      <c r="S14" s="44"/>
      <c r="X14" s="44"/>
      <c r="AC14" s="597" t="s">
        <v>27</v>
      </c>
      <c r="AD14" s="598"/>
      <c r="AE14" s="598"/>
      <c r="AF14" s="598"/>
      <c r="AG14" s="599"/>
      <c r="AH14" s="600">
        <f>SUM(AH11:AH13)</f>
        <v>19</v>
      </c>
      <c r="AI14" s="601"/>
      <c r="AJ14" s="600">
        <f>SUM(AJ11:AJ13)</f>
        <v>19</v>
      </c>
      <c r="AK14" s="601"/>
      <c r="AL14" s="31"/>
      <c r="AM14" s="88"/>
    </row>
    <row r="15" spans="1:53" s="42" customFormat="1" ht="16.5" thickTop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96"/>
      <c r="T15" s="596"/>
      <c r="U15" s="596"/>
      <c r="V15" s="596"/>
      <c r="W15" s="596"/>
      <c r="X15" s="596"/>
      <c r="Y15" s="596"/>
      <c r="Z15" s="596"/>
      <c r="AA15" s="596"/>
      <c r="AB15" s="596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53" s="42" customFormat="1" ht="16.5" thickBo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497" t="s">
        <v>89</v>
      </c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57" ht="14.25" thickTop="1" thickBot="1">
      <c r="A17" s="196" t="s">
        <v>38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8"/>
      <c r="S17" s="262">
        <v>1</v>
      </c>
      <c r="T17" s="263"/>
      <c r="U17" s="264">
        <v>2</v>
      </c>
      <c r="V17" s="263"/>
      <c r="W17" s="264">
        <v>3</v>
      </c>
      <c r="X17" s="263"/>
      <c r="Y17" s="264">
        <v>4</v>
      </c>
      <c r="Z17" s="263"/>
      <c r="AA17" s="264">
        <v>5</v>
      </c>
      <c r="AB17" s="263"/>
      <c r="AC17" s="264">
        <v>6</v>
      </c>
      <c r="AD17" s="532"/>
      <c r="AE17" s="533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128"/>
    </row>
    <row r="18" spans="1:57" ht="13.5" thickTop="1">
      <c r="A18" s="55">
        <v>1</v>
      </c>
      <c r="B18" s="579" t="s">
        <v>12</v>
      </c>
      <c r="C18" s="580"/>
      <c r="D18" s="580"/>
      <c r="E18" s="580"/>
      <c r="F18" s="580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95" t="s">
        <v>85</v>
      </c>
      <c r="T18" s="297"/>
      <c r="U18" s="374"/>
      <c r="V18" s="376"/>
      <c r="W18" s="374"/>
      <c r="X18" s="376"/>
      <c r="Y18" s="374"/>
      <c r="Z18" s="376"/>
      <c r="AA18" s="374"/>
      <c r="AB18" s="376"/>
      <c r="AC18" s="374"/>
      <c r="AD18" s="534"/>
      <c r="AE18" s="511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125"/>
      <c r="AX18" s="125"/>
      <c r="AY18" s="399"/>
      <c r="AZ18" s="399"/>
      <c r="BA18" s="125"/>
    </row>
    <row r="19" spans="1:57">
      <c r="A19" s="56">
        <v>2</v>
      </c>
      <c r="B19" s="589" t="s">
        <v>33</v>
      </c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0"/>
      <c r="R19" s="591"/>
      <c r="S19" s="592" t="s">
        <v>85</v>
      </c>
      <c r="T19" s="593"/>
      <c r="U19" s="594" t="s">
        <v>85</v>
      </c>
      <c r="V19" s="593"/>
      <c r="W19" s="594" t="s">
        <v>85</v>
      </c>
      <c r="X19" s="593"/>
      <c r="Y19" s="397" t="s">
        <v>85</v>
      </c>
      <c r="Z19" s="398"/>
      <c r="AA19" s="397" t="s">
        <v>85</v>
      </c>
      <c r="AB19" s="398"/>
      <c r="AC19" s="397" t="s">
        <v>85</v>
      </c>
      <c r="AD19" s="566"/>
      <c r="AE19" s="511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125"/>
      <c r="AT19" s="125"/>
      <c r="AU19" s="125"/>
      <c r="AV19" s="125"/>
      <c r="AW19" s="125"/>
      <c r="AX19" s="125"/>
      <c r="AY19" s="125"/>
      <c r="AZ19" s="125"/>
      <c r="BA19" s="125"/>
    </row>
    <row r="20" spans="1:57" ht="13.5" thickBot="1">
      <c r="A20" s="64">
        <v>3</v>
      </c>
      <c r="B20" s="586" t="s">
        <v>140</v>
      </c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7" t="s">
        <v>85</v>
      </c>
      <c r="T20" s="295"/>
      <c r="U20" s="391"/>
      <c r="V20" s="392"/>
      <c r="W20" s="391"/>
      <c r="X20" s="392"/>
      <c r="Y20" s="391"/>
      <c r="Z20" s="392"/>
      <c r="AA20" s="391"/>
      <c r="AB20" s="392"/>
      <c r="AC20" s="391"/>
      <c r="AD20" s="588"/>
      <c r="AE20" s="511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125"/>
      <c r="AX20" s="125"/>
      <c r="AY20" s="399"/>
      <c r="AZ20" s="399"/>
      <c r="BA20" s="125"/>
    </row>
    <row r="21" spans="1:57" ht="14.25" thickTop="1" thickBot="1">
      <c r="A21" s="79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264">
        <v>6</v>
      </c>
      <c r="T21" s="263"/>
      <c r="U21" s="264">
        <v>5</v>
      </c>
      <c r="V21" s="263"/>
      <c r="W21" s="264">
        <v>4</v>
      </c>
      <c r="X21" s="263"/>
      <c r="Y21" s="264">
        <v>3</v>
      </c>
      <c r="Z21" s="263"/>
      <c r="AA21" s="264">
        <v>2</v>
      </c>
      <c r="AB21" s="263"/>
      <c r="AC21" s="264">
        <v>1</v>
      </c>
      <c r="AD21" s="532"/>
      <c r="AE21" s="533"/>
      <c r="AF21" s="414"/>
      <c r="AG21" s="414"/>
      <c r="AH21" s="414"/>
      <c r="AI21" s="414"/>
      <c r="AJ21" s="414"/>
      <c r="AK21" s="414"/>
      <c r="AL21" s="41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2"/>
      <c r="AZ21" s="42"/>
      <c r="BA21" s="42"/>
    </row>
    <row r="22" spans="1:57" ht="13.5" thickTop="1">
      <c r="A22" s="79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65" t="s">
        <v>16</v>
      </c>
      <c r="Z22" s="44"/>
      <c r="AA22" s="44"/>
      <c r="AB22" s="44"/>
      <c r="AC22" s="44"/>
      <c r="AD22" s="44"/>
      <c r="AE22" s="44"/>
      <c r="AF22" s="44"/>
      <c r="AG22" s="65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2"/>
      <c r="AZ22" s="42"/>
      <c r="BA22" s="42"/>
    </row>
    <row r="23" spans="1:57" ht="13.5" thickBot="1"/>
    <row r="24" spans="1:57" ht="14.25" thickTop="1" thickBot="1">
      <c r="A24" s="196" t="s">
        <v>39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8"/>
      <c r="U24" s="541">
        <v>1</v>
      </c>
      <c r="V24" s="542"/>
      <c r="W24" s="542"/>
      <c r="X24" s="542"/>
      <c r="Y24" s="543"/>
      <c r="Z24" s="544">
        <v>2</v>
      </c>
      <c r="AA24" s="542"/>
      <c r="AB24" s="542"/>
      <c r="AC24" s="542"/>
      <c r="AD24" s="543"/>
      <c r="AE24" s="544">
        <v>3</v>
      </c>
      <c r="AF24" s="542"/>
      <c r="AG24" s="542"/>
      <c r="AH24" s="542"/>
      <c r="AI24" s="543"/>
      <c r="AJ24" s="545">
        <v>4</v>
      </c>
      <c r="AK24" s="546"/>
      <c r="AL24" s="546"/>
      <c r="AM24" s="546"/>
      <c r="AN24" s="547"/>
      <c r="AO24" s="476" t="s">
        <v>8</v>
      </c>
      <c r="AP24" s="477"/>
      <c r="AQ24" s="476" t="s">
        <v>9</v>
      </c>
      <c r="AR24" s="477"/>
      <c r="AS24" s="476" t="s">
        <v>10</v>
      </c>
      <c r="AT24" s="477"/>
      <c r="AU24" s="548"/>
      <c r="AV24" s="428"/>
      <c r="AW24" s="68"/>
      <c r="AX24" s="68"/>
      <c r="AY24" s="68"/>
      <c r="AZ24" s="68"/>
      <c r="BA24" s="68"/>
      <c r="BB24" s="123"/>
    </row>
    <row r="25" spans="1:57" ht="13.5" thickTop="1">
      <c r="A25" s="55">
        <v>1</v>
      </c>
      <c r="B25" s="522" t="s">
        <v>128</v>
      </c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4"/>
      <c r="U25" s="62"/>
      <c r="V25" s="62"/>
      <c r="W25" s="62"/>
      <c r="X25" s="62"/>
      <c r="Y25" s="62"/>
      <c r="Z25" s="464"/>
      <c r="AA25" s="465"/>
      <c r="AB25" s="74" t="s">
        <v>11</v>
      </c>
      <c r="AC25" s="465"/>
      <c r="AD25" s="503"/>
      <c r="AE25" s="461">
        <v>0</v>
      </c>
      <c r="AF25" s="462"/>
      <c r="AG25" s="167" t="s">
        <v>11</v>
      </c>
      <c r="AH25" s="462">
        <v>10</v>
      </c>
      <c r="AI25" s="463"/>
      <c r="AJ25" s="571">
        <v>1</v>
      </c>
      <c r="AK25" s="572"/>
      <c r="AL25" s="153" t="s">
        <v>11</v>
      </c>
      <c r="AM25" s="572">
        <v>0</v>
      </c>
      <c r="AN25" s="585"/>
      <c r="AO25" s="549">
        <f>SUM(U25+Z25+AE25+AJ25)</f>
        <v>1</v>
      </c>
      <c r="AP25" s="549"/>
      <c r="AQ25" s="549">
        <f>SUM(X25+AC25+AH25+AM25)</f>
        <v>10</v>
      </c>
      <c r="AR25" s="549"/>
      <c r="AS25" s="552">
        <v>3</v>
      </c>
      <c r="AT25" s="553"/>
      <c r="AU25" s="550"/>
      <c r="AV25" s="551"/>
      <c r="AW25" s="67"/>
      <c r="AX25" s="67"/>
      <c r="AY25" s="69"/>
      <c r="AZ25" s="69"/>
      <c r="BA25" s="70"/>
      <c r="BB25" s="71"/>
    </row>
    <row r="26" spans="1:57">
      <c r="A26" s="56">
        <v>2</v>
      </c>
      <c r="B26" s="518" t="s">
        <v>133</v>
      </c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20"/>
      <c r="U26" s="540"/>
      <c r="V26" s="537"/>
      <c r="W26" s="90" t="s">
        <v>11</v>
      </c>
      <c r="X26" s="537"/>
      <c r="Y26" s="538"/>
      <c r="Z26" s="60"/>
      <c r="AA26" s="61"/>
      <c r="AB26" s="61"/>
      <c r="AC26" s="61"/>
      <c r="AD26" s="61"/>
      <c r="AE26" s="742">
        <v>2</v>
      </c>
      <c r="AF26" s="739"/>
      <c r="AG26" s="175" t="s">
        <v>11</v>
      </c>
      <c r="AH26" s="739">
        <v>2</v>
      </c>
      <c r="AI26" s="740"/>
      <c r="AJ26" s="567">
        <v>1</v>
      </c>
      <c r="AK26" s="568"/>
      <c r="AL26" s="154" t="s">
        <v>11</v>
      </c>
      <c r="AM26" s="568">
        <v>0</v>
      </c>
      <c r="AN26" s="583"/>
      <c r="AO26" s="536">
        <f>SUM(F26+K26+U26+Z26+AE26+AJ26)</f>
        <v>3</v>
      </c>
      <c r="AP26" s="536"/>
      <c r="AQ26" s="536">
        <f>SUM(X26+AC26+AH26+AM26)</f>
        <v>2</v>
      </c>
      <c r="AR26" s="536"/>
      <c r="AS26" s="554">
        <v>1</v>
      </c>
      <c r="AT26" s="555"/>
      <c r="AU26" s="550"/>
      <c r="AV26" s="551"/>
      <c r="AW26" s="137"/>
      <c r="AX26" s="137"/>
      <c r="AY26" s="137"/>
      <c r="AZ26" s="137"/>
      <c r="BA26" s="72"/>
      <c r="BB26" s="71"/>
    </row>
    <row r="27" spans="1:57">
      <c r="A27" s="56">
        <v>3</v>
      </c>
      <c r="B27" s="518" t="s">
        <v>13</v>
      </c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20"/>
      <c r="U27" s="466">
        <v>10</v>
      </c>
      <c r="V27" s="454"/>
      <c r="W27" s="121" t="s">
        <v>11</v>
      </c>
      <c r="X27" s="454">
        <v>0</v>
      </c>
      <c r="Y27" s="467"/>
      <c r="Z27" s="742">
        <v>2</v>
      </c>
      <c r="AA27" s="739"/>
      <c r="AB27" s="175" t="s">
        <v>11</v>
      </c>
      <c r="AC27" s="739">
        <v>2</v>
      </c>
      <c r="AD27" s="740"/>
      <c r="AE27" s="60"/>
      <c r="AF27" s="61"/>
      <c r="AG27" s="61"/>
      <c r="AH27" s="61"/>
      <c r="AI27" s="61"/>
      <c r="AJ27" s="567">
        <v>1</v>
      </c>
      <c r="AK27" s="568"/>
      <c r="AL27" s="154" t="s">
        <v>11</v>
      </c>
      <c r="AM27" s="568">
        <v>0</v>
      </c>
      <c r="AN27" s="583"/>
      <c r="AO27" s="536">
        <f>SUM(F27+K27+U27+Z27+AE27+AJ27)</f>
        <v>13</v>
      </c>
      <c r="AP27" s="536"/>
      <c r="AQ27" s="536">
        <f>SUM(X27+AC27+AH27+AM27)</f>
        <v>2</v>
      </c>
      <c r="AR27" s="536"/>
      <c r="AS27" s="554">
        <v>7</v>
      </c>
      <c r="AT27" s="555"/>
      <c r="AU27" s="550"/>
      <c r="AV27" s="551"/>
      <c r="AW27" s="137"/>
      <c r="AX27" s="137"/>
      <c r="AY27" s="137"/>
      <c r="AZ27" s="137"/>
      <c r="BA27" s="72"/>
      <c r="BB27" s="71"/>
    </row>
    <row r="28" spans="1:57" ht="13.5" thickBot="1">
      <c r="A28" s="64">
        <v>4</v>
      </c>
      <c r="B28" s="513" t="s">
        <v>141</v>
      </c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5"/>
      <c r="U28" s="582">
        <v>0</v>
      </c>
      <c r="V28" s="570"/>
      <c r="W28" s="152" t="s">
        <v>11</v>
      </c>
      <c r="X28" s="570">
        <v>1</v>
      </c>
      <c r="Y28" s="570"/>
      <c r="Z28" s="569">
        <v>0</v>
      </c>
      <c r="AA28" s="570"/>
      <c r="AB28" s="152" t="s">
        <v>11</v>
      </c>
      <c r="AC28" s="570">
        <v>1</v>
      </c>
      <c r="AD28" s="581"/>
      <c r="AE28" s="569">
        <v>0</v>
      </c>
      <c r="AF28" s="570"/>
      <c r="AG28" s="152" t="s">
        <v>11</v>
      </c>
      <c r="AH28" s="570">
        <v>1</v>
      </c>
      <c r="AI28" s="581"/>
      <c r="AJ28" s="60"/>
      <c r="AK28" s="61"/>
      <c r="AL28" s="61"/>
      <c r="AM28" s="61"/>
      <c r="AN28" s="61"/>
      <c r="AO28" s="536">
        <f>SUM(F28+K28+U28+Z28+AE28+AJ28)</f>
        <v>0</v>
      </c>
      <c r="AP28" s="536"/>
      <c r="AQ28" s="536">
        <f>SUM(X28+AC28+AH28+AM28)</f>
        <v>3</v>
      </c>
      <c r="AR28" s="536"/>
      <c r="AS28" s="554" t="s">
        <v>114</v>
      </c>
      <c r="AT28" s="555"/>
      <c r="AU28" s="550"/>
      <c r="AV28" s="551"/>
      <c r="AW28" s="67"/>
      <c r="AX28" s="67"/>
      <c r="AY28" s="73"/>
      <c r="AZ28" s="73"/>
      <c r="BA28" s="74"/>
      <c r="BB28" s="75"/>
    </row>
    <row r="29" spans="1:57" ht="14.25" thickTop="1" thickBot="1">
      <c r="A29" s="43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526" t="s">
        <v>27</v>
      </c>
      <c r="AK29" s="527"/>
      <c r="AL29" s="527"/>
      <c r="AM29" s="527"/>
      <c r="AN29" s="528"/>
      <c r="AO29" s="529">
        <f>SUM(AO25:AO28)</f>
        <v>17</v>
      </c>
      <c r="AP29" s="530"/>
      <c r="AQ29" s="529">
        <f>SUM(AQ25:AQ28)</f>
        <v>17</v>
      </c>
      <c r="AR29" s="530"/>
      <c r="AS29" s="531"/>
      <c r="AT29" s="269"/>
      <c r="AU29" s="76"/>
      <c r="AV29" s="76"/>
      <c r="AW29" s="76"/>
      <c r="AX29" s="76"/>
      <c r="AY29" s="76"/>
      <c r="AZ29" s="76"/>
      <c r="BA29" s="76"/>
      <c r="BB29" s="77"/>
    </row>
    <row r="30" spans="1:57" ht="17.25" thickTop="1" thickBo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497" t="s">
        <v>15</v>
      </c>
      <c r="V30" s="497"/>
      <c r="W30" s="497"/>
      <c r="X30" s="497"/>
      <c r="Y30" s="497"/>
      <c r="Z30" s="497"/>
      <c r="AA30" s="497"/>
      <c r="AB30" s="497"/>
      <c r="AC30" s="497"/>
      <c r="AD30" s="497"/>
      <c r="AE30" s="497"/>
      <c r="AF30" s="497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42"/>
    </row>
    <row r="31" spans="1:57" ht="14.25" thickTop="1" thickBot="1">
      <c r="A31" s="196" t="s">
        <v>39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8"/>
      <c r="U31" s="262">
        <v>1</v>
      </c>
      <c r="V31" s="263"/>
      <c r="W31" s="264">
        <v>2</v>
      </c>
      <c r="X31" s="263"/>
      <c r="Y31" s="264">
        <v>3</v>
      </c>
      <c r="Z31" s="263"/>
      <c r="AA31" s="264">
        <v>4</v>
      </c>
      <c r="AB31" s="263"/>
      <c r="AC31" s="264">
        <v>5</v>
      </c>
      <c r="AD31" s="263"/>
      <c r="AE31" s="264">
        <v>6</v>
      </c>
      <c r="AF31" s="263"/>
      <c r="AG31" s="264">
        <v>7</v>
      </c>
      <c r="AH31" s="263"/>
      <c r="AI31" s="264">
        <v>8</v>
      </c>
      <c r="AJ31" s="263"/>
      <c r="AK31" s="264">
        <v>9</v>
      </c>
      <c r="AL31" s="532"/>
      <c r="AM31" s="533"/>
      <c r="AN31" s="414"/>
      <c r="AO31" s="414"/>
      <c r="AP31" s="414"/>
      <c r="AQ31" s="414"/>
      <c r="AR31" s="414"/>
      <c r="AS31" s="414"/>
      <c r="AT31" s="414"/>
      <c r="AU31" s="414"/>
      <c r="AV31" s="414"/>
      <c r="AW31" s="414"/>
      <c r="AX31" s="414"/>
      <c r="AY31" s="414"/>
      <c r="AZ31" s="414"/>
      <c r="BA31" s="128"/>
      <c r="BB31" s="42"/>
      <c r="BE31" s="122" t="s">
        <v>86</v>
      </c>
    </row>
    <row r="32" spans="1:57" ht="13.5" thickTop="1">
      <c r="A32" s="55">
        <v>1</v>
      </c>
      <c r="B32" s="522" t="s">
        <v>128</v>
      </c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4"/>
      <c r="U32" s="525" t="s">
        <v>85</v>
      </c>
      <c r="V32" s="297"/>
      <c r="W32" s="296" t="s">
        <v>85</v>
      </c>
      <c r="X32" s="297"/>
      <c r="Y32" s="296" t="s">
        <v>85</v>
      </c>
      <c r="Z32" s="297"/>
      <c r="AA32" s="296"/>
      <c r="AB32" s="297"/>
      <c r="AC32" s="296"/>
      <c r="AD32" s="297"/>
      <c r="AE32" s="296"/>
      <c r="AF32" s="297"/>
      <c r="AG32" s="374"/>
      <c r="AH32" s="376"/>
      <c r="AI32" s="374"/>
      <c r="AJ32" s="376"/>
      <c r="AK32" s="374"/>
      <c r="AL32" s="534"/>
      <c r="AM32" s="511"/>
      <c r="AN32" s="399"/>
      <c r="AO32" s="399"/>
      <c r="AP32" s="399"/>
      <c r="AQ32" s="399"/>
      <c r="AR32" s="399"/>
      <c r="AS32" s="399"/>
      <c r="AT32" s="399"/>
      <c r="AU32" s="399"/>
      <c r="AV32" s="399"/>
      <c r="AW32" s="125"/>
      <c r="AX32" s="125"/>
      <c r="AY32" s="399"/>
      <c r="AZ32" s="399"/>
      <c r="BA32" s="125"/>
      <c r="BB32" s="42"/>
    </row>
    <row r="33" spans="1:54">
      <c r="A33" s="56">
        <v>2</v>
      </c>
      <c r="B33" s="518" t="s">
        <v>133</v>
      </c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19"/>
      <c r="P33" s="519"/>
      <c r="Q33" s="519"/>
      <c r="R33" s="519"/>
      <c r="S33" s="519"/>
      <c r="T33" s="520"/>
      <c r="U33" s="521" t="s">
        <v>85</v>
      </c>
      <c r="V33" s="293"/>
      <c r="W33" s="292" t="s">
        <v>85</v>
      </c>
      <c r="X33" s="293"/>
      <c r="Y33" s="292" t="s">
        <v>85</v>
      </c>
      <c r="Z33" s="293"/>
      <c r="AA33" s="292" t="s">
        <v>85</v>
      </c>
      <c r="AB33" s="293"/>
      <c r="AC33" s="292"/>
      <c r="AD33" s="293"/>
      <c r="AE33" s="292"/>
      <c r="AF33" s="293"/>
      <c r="AG33" s="397"/>
      <c r="AH33" s="398"/>
      <c r="AI33" s="331"/>
      <c r="AJ33" s="332"/>
      <c r="AK33" s="331"/>
      <c r="AL33" s="633"/>
      <c r="AM33" s="511"/>
      <c r="AN33" s="399"/>
      <c r="AO33" s="399"/>
      <c r="AP33" s="399"/>
      <c r="AQ33" s="399"/>
      <c r="AR33" s="399"/>
      <c r="AS33" s="125"/>
      <c r="AT33" s="125"/>
      <c r="AU33" s="125"/>
      <c r="AV33" s="125"/>
      <c r="AW33" s="125"/>
      <c r="AX33" s="125"/>
      <c r="AY33" s="125"/>
      <c r="AZ33" s="125"/>
      <c r="BA33" s="125"/>
      <c r="BB33" s="42"/>
    </row>
    <row r="34" spans="1:54">
      <c r="A34" s="56">
        <v>3</v>
      </c>
      <c r="B34" s="518" t="s">
        <v>13</v>
      </c>
      <c r="C34" s="519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20"/>
      <c r="U34" s="521" t="s">
        <v>85</v>
      </c>
      <c r="V34" s="293"/>
      <c r="W34" s="292" t="s">
        <v>85</v>
      </c>
      <c r="X34" s="293"/>
      <c r="Y34" s="292" t="s">
        <v>85</v>
      </c>
      <c r="Z34" s="293"/>
      <c r="AA34" s="292" t="s">
        <v>85</v>
      </c>
      <c r="AB34" s="293"/>
      <c r="AC34" s="292" t="s">
        <v>85</v>
      </c>
      <c r="AD34" s="293"/>
      <c r="AE34" s="292" t="s">
        <v>85</v>
      </c>
      <c r="AF34" s="293"/>
      <c r="AG34" s="292" t="s">
        <v>85</v>
      </c>
      <c r="AH34" s="293"/>
      <c r="AI34" s="331"/>
      <c r="AJ34" s="332"/>
      <c r="AK34" s="331"/>
      <c r="AL34" s="633"/>
      <c r="AM34" s="129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42"/>
    </row>
    <row r="35" spans="1:54" ht="13.5" thickBot="1">
      <c r="A35" s="64">
        <v>4</v>
      </c>
      <c r="B35" s="513" t="s">
        <v>141</v>
      </c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514"/>
      <c r="Q35" s="514"/>
      <c r="R35" s="514"/>
      <c r="S35" s="514"/>
      <c r="T35" s="515"/>
      <c r="U35" s="563" t="s">
        <v>142</v>
      </c>
      <c r="V35" s="564"/>
      <c r="W35" s="564"/>
      <c r="X35" s="564"/>
      <c r="Y35" s="564"/>
      <c r="Z35" s="564"/>
      <c r="AA35" s="564"/>
      <c r="AB35" s="564"/>
      <c r="AC35" s="564"/>
      <c r="AD35" s="564"/>
      <c r="AE35" s="564"/>
      <c r="AF35" s="564"/>
      <c r="AG35" s="564"/>
      <c r="AH35" s="564"/>
      <c r="AI35" s="564"/>
      <c r="AJ35" s="564"/>
      <c r="AK35" s="564"/>
      <c r="AL35" s="565"/>
      <c r="AM35" s="511"/>
      <c r="AN35" s="399"/>
      <c r="AO35" s="399"/>
      <c r="AP35" s="399"/>
      <c r="AQ35" s="399"/>
      <c r="AR35" s="399"/>
      <c r="AS35" s="399"/>
      <c r="AT35" s="399"/>
      <c r="AU35" s="399"/>
      <c r="AV35" s="399"/>
      <c r="AW35" s="125"/>
      <c r="AX35" s="125"/>
      <c r="AY35" s="399"/>
      <c r="AZ35" s="399"/>
      <c r="BA35" s="125"/>
      <c r="BB35" s="42"/>
    </row>
    <row r="36" spans="1:54" ht="14.25" thickTop="1" thickBot="1">
      <c r="A36" s="7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262">
        <v>9</v>
      </c>
      <c r="V36" s="263"/>
      <c r="W36" s="264">
        <v>8</v>
      </c>
      <c r="X36" s="263"/>
      <c r="Y36" s="264">
        <v>7</v>
      </c>
      <c r="Z36" s="263"/>
      <c r="AA36" s="264">
        <v>6</v>
      </c>
      <c r="AB36" s="263"/>
      <c r="AC36" s="264">
        <v>5</v>
      </c>
      <c r="AD36" s="263"/>
      <c r="AE36" s="264">
        <v>4</v>
      </c>
      <c r="AF36" s="263"/>
      <c r="AG36" s="264">
        <v>3</v>
      </c>
      <c r="AH36" s="263"/>
      <c r="AI36" s="264">
        <v>2</v>
      </c>
      <c r="AJ36" s="263"/>
      <c r="AK36" s="264">
        <v>1</v>
      </c>
      <c r="AL36" s="335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2"/>
      <c r="AZ36" s="42"/>
      <c r="BA36" s="42"/>
      <c r="BB36" s="42"/>
    </row>
    <row r="37" spans="1:54" ht="13.5" thickTop="1">
      <c r="A37" s="7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65" t="s">
        <v>16</v>
      </c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2"/>
      <c r="AZ37" s="42"/>
      <c r="BA37" s="42"/>
      <c r="BB37" s="42"/>
    </row>
    <row r="38" spans="1:54" ht="13.5" thickBot="1"/>
    <row r="39" spans="1:54" ht="20.25" thickTop="1" thickBot="1">
      <c r="A39" s="41" t="s">
        <v>34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15"/>
      <c r="AR39" s="196" t="s">
        <v>18</v>
      </c>
      <c r="AS39" s="197"/>
      <c r="AT39" s="197"/>
      <c r="AU39" s="197"/>
      <c r="AV39" s="198"/>
      <c r="AW39" s="266"/>
      <c r="AX39" s="267"/>
      <c r="AY39" s="267"/>
      <c r="AZ39" s="267"/>
      <c r="BA39" s="267"/>
    </row>
    <row r="40" spans="1:54" ht="13.5" thickTop="1">
      <c r="A40" s="212" t="s">
        <v>91</v>
      </c>
      <c r="B40" s="213"/>
      <c r="C40" s="214"/>
      <c r="D40" s="268" t="s">
        <v>40</v>
      </c>
      <c r="E40" s="269"/>
      <c r="F40" s="269"/>
      <c r="G40" s="269"/>
      <c r="H40" s="270"/>
      <c r="I40" s="218" t="s">
        <v>176</v>
      </c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2"/>
      <c r="X40" s="47" t="s">
        <v>11</v>
      </c>
      <c r="Y40" s="268" t="s">
        <v>41</v>
      </c>
      <c r="Z40" s="269"/>
      <c r="AA40" s="269"/>
      <c r="AB40" s="269"/>
      <c r="AC40" s="270"/>
      <c r="AD40" s="273" t="s">
        <v>113</v>
      </c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5"/>
      <c r="AR40" s="276" t="s">
        <v>114</v>
      </c>
      <c r="AS40" s="277"/>
      <c r="AT40" s="48" t="s">
        <v>11</v>
      </c>
      <c r="AU40" s="277" t="s">
        <v>114</v>
      </c>
      <c r="AV40" s="278"/>
      <c r="AW40" s="250"/>
      <c r="AX40" s="251"/>
      <c r="AY40" s="49"/>
      <c r="AZ40" s="251"/>
      <c r="BA40" s="251"/>
    </row>
    <row r="41" spans="1:54">
      <c r="A41" s="238" t="s">
        <v>92</v>
      </c>
      <c r="B41" s="239"/>
      <c r="C41" s="240"/>
      <c r="D41" s="241" t="s">
        <v>42</v>
      </c>
      <c r="E41" s="242"/>
      <c r="F41" s="242"/>
      <c r="G41" s="242"/>
      <c r="H41" s="243"/>
      <c r="I41" s="244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60"/>
      <c r="X41" s="4" t="s">
        <v>11</v>
      </c>
      <c r="Y41" s="241" t="s">
        <v>43</v>
      </c>
      <c r="Z41" s="242"/>
      <c r="AA41" s="242"/>
      <c r="AB41" s="242"/>
      <c r="AC41" s="243"/>
      <c r="AD41" s="561" t="s">
        <v>113</v>
      </c>
      <c r="AE41" s="561"/>
      <c r="AF41" s="561"/>
      <c r="AG41" s="561"/>
      <c r="AH41" s="561"/>
      <c r="AI41" s="561"/>
      <c r="AJ41" s="561"/>
      <c r="AK41" s="561"/>
      <c r="AL41" s="561"/>
      <c r="AM41" s="561"/>
      <c r="AN41" s="561"/>
      <c r="AO41" s="561"/>
      <c r="AP41" s="561"/>
      <c r="AQ41" s="562"/>
      <c r="AR41" s="247" t="s">
        <v>114</v>
      </c>
      <c r="AS41" s="248"/>
      <c r="AT41" s="5" t="s">
        <v>11</v>
      </c>
      <c r="AU41" s="248" t="s">
        <v>114</v>
      </c>
      <c r="AV41" s="249"/>
      <c r="AW41" s="250"/>
      <c r="AX41" s="251"/>
      <c r="AY41" s="49"/>
      <c r="AZ41" s="251"/>
      <c r="BA41" s="251"/>
    </row>
    <row r="42" spans="1:54">
      <c r="A42" s="238" t="s">
        <v>93</v>
      </c>
      <c r="B42" s="239"/>
      <c r="C42" s="240"/>
      <c r="D42" s="241" t="s">
        <v>44</v>
      </c>
      <c r="E42" s="242"/>
      <c r="F42" s="242"/>
      <c r="G42" s="242"/>
      <c r="H42" s="243"/>
      <c r="I42" s="244" t="s">
        <v>177</v>
      </c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6"/>
      <c r="X42" s="6" t="s">
        <v>11</v>
      </c>
      <c r="Y42" s="241" t="s">
        <v>45</v>
      </c>
      <c r="Z42" s="242"/>
      <c r="AA42" s="242"/>
      <c r="AB42" s="242"/>
      <c r="AC42" s="243"/>
      <c r="AD42" s="10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  <c r="AR42" s="247"/>
      <c r="AS42" s="248"/>
      <c r="AT42" s="5" t="s">
        <v>11</v>
      </c>
      <c r="AU42" s="248"/>
      <c r="AV42" s="249"/>
      <c r="AW42" s="250"/>
      <c r="AX42" s="251"/>
      <c r="AY42" s="49"/>
      <c r="AZ42" s="251"/>
      <c r="BA42" s="251"/>
    </row>
    <row r="43" spans="1:54" ht="13.5" thickBot="1">
      <c r="A43" s="199" t="s">
        <v>94</v>
      </c>
      <c r="B43" s="200"/>
      <c r="C43" s="201"/>
      <c r="D43" s="202" t="s">
        <v>46</v>
      </c>
      <c r="E43" s="252"/>
      <c r="F43" s="252"/>
      <c r="G43" s="252"/>
      <c r="H43" s="253"/>
      <c r="I43" s="205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5"/>
      <c r="X43" s="50" t="s">
        <v>11</v>
      </c>
      <c r="Y43" s="202" t="s">
        <v>47</v>
      </c>
      <c r="Z43" s="252"/>
      <c r="AA43" s="252"/>
      <c r="AB43" s="252"/>
      <c r="AC43" s="253"/>
      <c r="AD43" s="9" t="s">
        <v>12</v>
      </c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4"/>
      <c r="AR43" s="256"/>
      <c r="AS43" s="257"/>
      <c r="AT43" s="51" t="s">
        <v>11</v>
      </c>
      <c r="AU43" s="257"/>
      <c r="AV43" s="258"/>
      <c r="AW43" s="250"/>
      <c r="AX43" s="251"/>
      <c r="AY43" s="49"/>
      <c r="AZ43" s="251"/>
      <c r="BA43" s="251"/>
    </row>
    <row r="44" spans="1:54" ht="14.25" thickTop="1" thickBot="1"/>
    <row r="45" spans="1:54" s="42" customFormat="1" ht="20.25" thickTop="1" thickBot="1">
      <c r="A45" s="45" t="s">
        <v>17</v>
      </c>
      <c r="AR45" s="196" t="s">
        <v>18</v>
      </c>
      <c r="AS45" s="197"/>
      <c r="AT45" s="197"/>
      <c r="AU45" s="197"/>
      <c r="AV45" s="198"/>
      <c r="AW45" s="196" t="s">
        <v>19</v>
      </c>
      <c r="AX45" s="197"/>
      <c r="AY45" s="197"/>
      <c r="AZ45" s="197"/>
      <c r="BA45" s="198"/>
      <c r="BB45" s="138"/>
    </row>
    <row r="46" spans="1:54" s="42" customFormat="1" ht="13.5" thickTop="1">
      <c r="A46" s="212" t="s">
        <v>95</v>
      </c>
      <c r="B46" s="213"/>
      <c r="C46" s="214"/>
      <c r="D46" s="215" t="s">
        <v>98</v>
      </c>
      <c r="E46" s="216"/>
      <c r="F46" s="216"/>
      <c r="G46" s="216"/>
      <c r="H46" s="217"/>
      <c r="I46" s="218" t="s">
        <v>12</v>
      </c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20"/>
      <c r="X46" s="47" t="s">
        <v>11</v>
      </c>
      <c r="Y46" s="215" t="s">
        <v>100</v>
      </c>
      <c r="Z46" s="216"/>
      <c r="AA46" s="216"/>
      <c r="AB46" s="216"/>
      <c r="AC46" s="217"/>
      <c r="AD46" s="218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21"/>
      <c r="AR46" s="222"/>
      <c r="AS46" s="223"/>
      <c r="AT46" s="48" t="s">
        <v>11</v>
      </c>
      <c r="AU46" s="223"/>
      <c r="AV46" s="224"/>
      <c r="AW46" s="222"/>
      <c r="AX46" s="223"/>
      <c r="AY46" s="48" t="s">
        <v>11</v>
      </c>
      <c r="AZ46" s="223"/>
      <c r="BA46" s="224"/>
      <c r="BB46" s="125"/>
    </row>
    <row r="47" spans="1:54" s="42" customFormat="1" ht="13.5" thickBot="1">
      <c r="A47" s="199" t="s">
        <v>96</v>
      </c>
      <c r="B47" s="200"/>
      <c r="C47" s="201"/>
      <c r="D47" s="202" t="s">
        <v>99</v>
      </c>
      <c r="E47" s="203"/>
      <c r="F47" s="203"/>
      <c r="G47" s="203"/>
      <c r="H47" s="204"/>
      <c r="I47" s="205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7"/>
      <c r="X47" s="50" t="s">
        <v>11</v>
      </c>
      <c r="Y47" s="202" t="s">
        <v>101</v>
      </c>
      <c r="Z47" s="203"/>
      <c r="AA47" s="203"/>
      <c r="AB47" s="203"/>
      <c r="AC47" s="204"/>
      <c r="AD47" s="205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8"/>
      <c r="AR47" s="209"/>
      <c r="AS47" s="210"/>
      <c r="AT47" s="51" t="s">
        <v>11</v>
      </c>
      <c r="AU47" s="210"/>
      <c r="AV47" s="211"/>
      <c r="AW47" s="209"/>
      <c r="AX47" s="210"/>
      <c r="AY47" s="51" t="s">
        <v>11</v>
      </c>
      <c r="AZ47" s="210"/>
      <c r="BA47" s="211"/>
      <c r="BB47" s="125"/>
    </row>
    <row r="48" spans="1:54" s="42" customFormat="1" ht="14.25" thickTop="1" thickBot="1">
      <c r="AJ48" s="57"/>
      <c r="AK48" s="57"/>
      <c r="AL48" s="57"/>
      <c r="AM48" s="57"/>
      <c r="AN48" s="57"/>
      <c r="AO48" s="57"/>
      <c r="AP48" s="57"/>
      <c r="AQ48" s="57"/>
      <c r="AR48" s="58"/>
      <c r="AS48" s="57"/>
      <c r="AT48" s="63"/>
      <c r="AU48" s="58"/>
      <c r="AV48" s="57"/>
      <c r="AW48" s="58"/>
      <c r="AX48" s="57"/>
      <c r="AY48" s="63"/>
      <c r="AZ48" s="58"/>
      <c r="BA48" s="57"/>
      <c r="BB48" s="49"/>
    </row>
    <row r="49" spans="1:53" ht="20.25" thickTop="1" thickBot="1">
      <c r="A49" s="45" t="s">
        <v>24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196" t="s">
        <v>18</v>
      </c>
      <c r="AS49" s="197"/>
      <c r="AT49" s="197"/>
      <c r="AU49" s="197"/>
      <c r="AV49" s="198"/>
      <c r="AW49" s="196" t="s">
        <v>19</v>
      </c>
      <c r="AX49" s="197"/>
      <c r="AY49" s="197"/>
      <c r="AZ49" s="197"/>
      <c r="BA49" s="198"/>
    </row>
    <row r="50" spans="1:53" ht="14.25" thickTop="1" thickBot="1">
      <c r="A50" s="225" t="s">
        <v>97</v>
      </c>
      <c r="B50" s="226"/>
      <c r="C50" s="227"/>
      <c r="D50" s="228" t="s">
        <v>102</v>
      </c>
      <c r="E50" s="229"/>
      <c r="F50" s="229"/>
      <c r="G50" s="229"/>
      <c r="H50" s="230"/>
      <c r="I50" s="231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3"/>
      <c r="X50" s="52" t="s">
        <v>11</v>
      </c>
      <c r="Y50" s="228" t="s">
        <v>103</v>
      </c>
      <c r="Z50" s="229"/>
      <c r="AA50" s="229"/>
      <c r="AB50" s="229"/>
      <c r="AC50" s="230"/>
      <c r="AD50" s="231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4"/>
      <c r="AR50" s="235"/>
      <c r="AS50" s="236"/>
      <c r="AT50" s="53" t="s">
        <v>11</v>
      </c>
      <c r="AU50" s="236"/>
      <c r="AV50" s="237"/>
      <c r="AW50" s="235"/>
      <c r="AX50" s="236"/>
      <c r="AY50" s="53" t="s">
        <v>11</v>
      </c>
      <c r="AZ50" s="236"/>
      <c r="BA50" s="237"/>
    </row>
    <row r="51" spans="1:53" ht="13.5" thickTop="1"/>
  </sheetData>
  <sortState ref="B11:R15">
    <sortCondition ref="B11"/>
  </sortState>
  <mergeCells count="316">
    <mergeCell ref="A1:BA1"/>
    <mergeCell ref="A2:BA2"/>
    <mergeCell ref="A3:BA3"/>
    <mergeCell ref="A4:BA4"/>
    <mergeCell ref="A5:BA5"/>
    <mergeCell ref="A7:BA7"/>
    <mergeCell ref="AJ12:AK12"/>
    <mergeCell ref="AL12:AM12"/>
    <mergeCell ref="B11:R11"/>
    <mergeCell ref="X11:Y11"/>
    <mergeCell ref="AA11:AB11"/>
    <mergeCell ref="AC11:AD11"/>
    <mergeCell ref="AF11:AG11"/>
    <mergeCell ref="B12:R12"/>
    <mergeCell ref="S12:T12"/>
    <mergeCell ref="V12:W12"/>
    <mergeCell ref="AC12:AD12"/>
    <mergeCell ref="AF12:AG12"/>
    <mergeCell ref="AH12:AI12"/>
    <mergeCell ref="AH11:AI11"/>
    <mergeCell ref="A10:R10"/>
    <mergeCell ref="S10:W10"/>
    <mergeCell ref="X10:AB10"/>
    <mergeCell ref="AC10:AG10"/>
    <mergeCell ref="S15:AB15"/>
    <mergeCell ref="S16:AD16"/>
    <mergeCell ref="A17:R17"/>
    <mergeCell ref="AC14:AG14"/>
    <mergeCell ref="AH14:AI14"/>
    <mergeCell ref="AJ14:AK14"/>
    <mergeCell ref="AH13:AI13"/>
    <mergeCell ref="AJ13:AK13"/>
    <mergeCell ref="AL13:AM13"/>
    <mergeCell ref="B13:R13"/>
    <mergeCell ref="S13:T13"/>
    <mergeCell ref="V13:W13"/>
    <mergeCell ref="X13:Y13"/>
    <mergeCell ref="AA13:AB13"/>
    <mergeCell ref="AM17:AN17"/>
    <mergeCell ref="B19:R19"/>
    <mergeCell ref="S19:T19"/>
    <mergeCell ref="U19:V19"/>
    <mergeCell ref="W19:X19"/>
    <mergeCell ref="Y19:Z19"/>
    <mergeCell ref="AE18:AF18"/>
    <mergeCell ref="AG18:AH18"/>
    <mergeCell ref="AI18:AJ18"/>
    <mergeCell ref="AK18:AL18"/>
    <mergeCell ref="AA19:AB19"/>
    <mergeCell ref="AC19:AD19"/>
    <mergeCell ref="AE19:AF19"/>
    <mergeCell ref="AG19:AH19"/>
    <mergeCell ref="AI19:AJ19"/>
    <mergeCell ref="S18:T18"/>
    <mergeCell ref="U18:V18"/>
    <mergeCell ref="W18:X18"/>
    <mergeCell ref="Y18:Z18"/>
    <mergeCell ref="AA18:AB18"/>
    <mergeCell ref="AC18:AD18"/>
    <mergeCell ref="B26:T26"/>
    <mergeCell ref="U26:V26"/>
    <mergeCell ref="AE26:AF26"/>
    <mergeCell ref="AJ26:AK26"/>
    <mergeCell ref="AC25:AD25"/>
    <mergeCell ref="AH25:AI25"/>
    <mergeCell ref="AM25:AN25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Y20:AZ20"/>
    <mergeCell ref="S21:T21"/>
    <mergeCell ref="U21:V21"/>
    <mergeCell ref="W21:X21"/>
    <mergeCell ref="Y21:Z21"/>
    <mergeCell ref="AA21:AB21"/>
    <mergeCell ref="AC21:AD21"/>
    <mergeCell ref="AI20:AJ20"/>
    <mergeCell ref="AK20:AL20"/>
    <mergeCell ref="AM20:AN20"/>
    <mergeCell ref="AO20:AP20"/>
    <mergeCell ref="AQ20:AR20"/>
    <mergeCell ref="AS20:AT20"/>
    <mergeCell ref="AS27:AT27"/>
    <mergeCell ref="AU27:AV27"/>
    <mergeCell ref="AS28:AT28"/>
    <mergeCell ref="AU28:AV28"/>
    <mergeCell ref="AO26:AP26"/>
    <mergeCell ref="AQ26:AR26"/>
    <mergeCell ref="AS26:AT26"/>
    <mergeCell ref="AU26:AV26"/>
    <mergeCell ref="AH26:AI26"/>
    <mergeCell ref="AM26:AN26"/>
    <mergeCell ref="B33:T33"/>
    <mergeCell ref="U32:V32"/>
    <mergeCell ref="AO24:AP24"/>
    <mergeCell ref="AQ24:AR24"/>
    <mergeCell ref="A24:T24"/>
    <mergeCell ref="U24:Y24"/>
    <mergeCell ref="Z24:AD24"/>
    <mergeCell ref="AE24:AI24"/>
    <mergeCell ref="AJ24:AN24"/>
    <mergeCell ref="B25:T25"/>
    <mergeCell ref="Z25:AA25"/>
    <mergeCell ref="X28:Y28"/>
    <mergeCell ref="AC28:AD28"/>
    <mergeCell ref="AH28:AI28"/>
    <mergeCell ref="AO29:AP29"/>
    <mergeCell ref="AQ29:AR29"/>
    <mergeCell ref="B28:T28"/>
    <mergeCell ref="U28:V28"/>
    <mergeCell ref="X27:Y27"/>
    <mergeCell ref="Z28:AA28"/>
    <mergeCell ref="AC27:AD27"/>
    <mergeCell ref="AM27:AN27"/>
    <mergeCell ref="AO28:AP28"/>
    <mergeCell ref="AQ28:AR28"/>
    <mergeCell ref="AH10:AI10"/>
    <mergeCell ref="AJ10:AK10"/>
    <mergeCell ref="AL10:AM10"/>
    <mergeCell ref="AJ11:AK11"/>
    <mergeCell ref="AL11:AM11"/>
    <mergeCell ref="AW17:AX17"/>
    <mergeCell ref="AY17:AZ17"/>
    <mergeCell ref="B18:R18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Y18:AZ18"/>
    <mergeCell ref="AM18:AN18"/>
    <mergeCell ref="AO18:AP18"/>
    <mergeCell ref="AQ18:AR18"/>
    <mergeCell ref="AS18:AT18"/>
    <mergeCell ref="AU18:AV18"/>
    <mergeCell ref="AK17:AL17"/>
    <mergeCell ref="A31:T31"/>
    <mergeCell ref="Z27:AA27"/>
    <mergeCell ref="AO17:AP17"/>
    <mergeCell ref="AQ17:AR17"/>
    <mergeCell ref="AS17:AT17"/>
    <mergeCell ref="AU17:AV17"/>
    <mergeCell ref="AE21:AF21"/>
    <mergeCell ref="AG21:AH21"/>
    <mergeCell ref="AI21:AJ21"/>
    <mergeCell ref="AK21:AL21"/>
    <mergeCell ref="AK19:AL19"/>
    <mergeCell ref="AU20:AV20"/>
    <mergeCell ref="AM19:AN19"/>
    <mergeCell ref="AO19:AP19"/>
    <mergeCell ref="AQ19:AR19"/>
    <mergeCell ref="AS24:AT24"/>
    <mergeCell ref="AU24:AV24"/>
    <mergeCell ref="AE25:AF25"/>
    <mergeCell ref="AJ25:AK25"/>
    <mergeCell ref="AO25:AP25"/>
    <mergeCell ref="AQ25:AR25"/>
    <mergeCell ref="AS25:AT25"/>
    <mergeCell ref="AU25:AV25"/>
    <mergeCell ref="AU31:AV31"/>
    <mergeCell ref="AO32:AP32"/>
    <mergeCell ref="AQ32:AR32"/>
    <mergeCell ref="AS32:AT32"/>
    <mergeCell ref="B27:T27"/>
    <mergeCell ref="U27:V27"/>
    <mergeCell ref="AJ27:AK27"/>
    <mergeCell ref="AO27:AP27"/>
    <mergeCell ref="AQ27:AR27"/>
    <mergeCell ref="AS29:AT29"/>
    <mergeCell ref="AE28:AF28"/>
    <mergeCell ref="AJ29:AN29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Y36:Z36"/>
    <mergeCell ref="AA36:AB36"/>
    <mergeCell ref="AC36:AD36"/>
    <mergeCell ref="AE36:AF36"/>
    <mergeCell ref="AG36:AH36"/>
    <mergeCell ref="AI36:AJ36"/>
    <mergeCell ref="AK36:AL36"/>
    <mergeCell ref="AW31:AX31"/>
    <mergeCell ref="AY31:AZ31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Y32:Z32"/>
    <mergeCell ref="AA32:AB32"/>
    <mergeCell ref="AC32:AD32"/>
    <mergeCell ref="AE32:AF32"/>
    <mergeCell ref="AG32:AH32"/>
    <mergeCell ref="AU32:AV32"/>
    <mergeCell ref="AY32:AZ32"/>
    <mergeCell ref="AR39:AV39"/>
    <mergeCell ref="AW39:BA39"/>
    <mergeCell ref="A40:C40"/>
    <mergeCell ref="D40:H40"/>
    <mergeCell ref="I40:W40"/>
    <mergeCell ref="Y40:AC40"/>
    <mergeCell ref="AD40:AQ40"/>
    <mergeCell ref="AR40:AS40"/>
    <mergeCell ref="AU40:AV40"/>
    <mergeCell ref="AW40:AX40"/>
    <mergeCell ref="AZ40:BA40"/>
    <mergeCell ref="B32:T32"/>
    <mergeCell ref="B34:T34"/>
    <mergeCell ref="B35:T35"/>
    <mergeCell ref="U35:AL35"/>
    <mergeCell ref="AO35:AP35"/>
    <mergeCell ref="AQ35:AR35"/>
    <mergeCell ref="AS35:AT35"/>
    <mergeCell ref="AU35:AV35"/>
    <mergeCell ref="AY35:AZ35"/>
    <mergeCell ref="U36:V36"/>
    <mergeCell ref="W36:X36"/>
    <mergeCell ref="A41:C41"/>
    <mergeCell ref="D41:H41"/>
    <mergeCell ref="I41:W41"/>
    <mergeCell ref="Y41:AC41"/>
    <mergeCell ref="AD41:AQ41"/>
    <mergeCell ref="AR41:AS41"/>
    <mergeCell ref="AU41:AV41"/>
    <mergeCell ref="AW41:AX41"/>
    <mergeCell ref="AZ41:BA41"/>
    <mergeCell ref="A42:C42"/>
    <mergeCell ref="D42:H42"/>
    <mergeCell ref="I42:W42"/>
    <mergeCell ref="Y42:AC42"/>
    <mergeCell ref="AR42:AS42"/>
    <mergeCell ref="AU42:AV42"/>
    <mergeCell ref="AW42:AX42"/>
    <mergeCell ref="AZ42:BA42"/>
    <mergeCell ref="A43:C43"/>
    <mergeCell ref="D43:H43"/>
    <mergeCell ref="I43:W43"/>
    <mergeCell ref="Y43:AC43"/>
    <mergeCell ref="AR43:AS43"/>
    <mergeCell ref="AU43:AV43"/>
    <mergeCell ref="AW43:AX43"/>
    <mergeCell ref="AZ43:BA43"/>
    <mergeCell ref="AR45:AV45"/>
    <mergeCell ref="AW45:BA45"/>
    <mergeCell ref="A46:C46"/>
    <mergeCell ref="D46:H46"/>
    <mergeCell ref="I46:W46"/>
    <mergeCell ref="Y46:AC46"/>
    <mergeCell ref="AD46:AQ46"/>
    <mergeCell ref="AR46:AS46"/>
    <mergeCell ref="AU46:AV46"/>
    <mergeCell ref="AW46:AX46"/>
    <mergeCell ref="AZ46:BA46"/>
    <mergeCell ref="A47:C47"/>
    <mergeCell ref="D47:H47"/>
    <mergeCell ref="I47:W47"/>
    <mergeCell ref="Y47:AC47"/>
    <mergeCell ref="AD47:AQ47"/>
    <mergeCell ref="AR47:AS47"/>
    <mergeCell ref="AU47:AV47"/>
    <mergeCell ref="AW47:AX47"/>
    <mergeCell ref="AZ47:BA47"/>
    <mergeCell ref="AR49:AV49"/>
    <mergeCell ref="AW49:BA49"/>
    <mergeCell ref="A50:C50"/>
    <mergeCell ref="D50:H50"/>
    <mergeCell ref="I50:W50"/>
    <mergeCell ref="Y50:AC50"/>
    <mergeCell ref="AD50:AQ50"/>
    <mergeCell ref="AR50:AS50"/>
    <mergeCell ref="AU50:AV50"/>
    <mergeCell ref="AW50:AX50"/>
    <mergeCell ref="AZ50:BA50"/>
    <mergeCell ref="AK32:AL32"/>
    <mergeCell ref="AM32:AN32"/>
    <mergeCell ref="X26:Y26"/>
    <mergeCell ref="U33:V33"/>
    <mergeCell ref="W33:X33"/>
    <mergeCell ref="W32:X32"/>
    <mergeCell ref="AI32:AJ32"/>
    <mergeCell ref="AM35:AN35"/>
    <mergeCell ref="AK34:AL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U30:AF30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F52"/>
  <sheetViews>
    <sheetView showGridLines="0" topLeftCell="A6" workbookViewId="0">
      <selection activeCell="BI18" sqref="BI18"/>
    </sheetView>
  </sheetViews>
  <sheetFormatPr defaultRowHeight="12.75"/>
  <cols>
    <col min="1" max="1" width="3" style="40" customWidth="1"/>
    <col min="2" max="54" width="1.7109375" style="40" customWidth="1"/>
    <col min="55" max="16384" width="9.140625" style="40"/>
  </cols>
  <sheetData>
    <row r="1" spans="1:55" ht="19.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</row>
    <row r="2" spans="1:55">
      <c r="A2" s="364" t="s">
        <v>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</row>
    <row r="3" spans="1:55">
      <c r="A3" s="365" t="s">
        <v>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</row>
    <row r="4" spans="1:55">
      <c r="A4" s="365" t="s">
        <v>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</row>
    <row r="5" spans="1:55">
      <c r="A5" s="366" t="s">
        <v>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</row>
    <row r="6" spans="1:5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</row>
    <row r="7" spans="1:55" ht="22.5">
      <c r="A7" s="367" t="s">
        <v>87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</row>
    <row r="8" spans="1:55" ht="23.2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6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</row>
    <row r="9" spans="1:55" ht="24" thickBot="1">
      <c r="A9" s="41" t="s">
        <v>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6" t="s">
        <v>68</v>
      </c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</row>
    <row r="10" spans="1:55" ht="14.25" thickTop="1" thickBot="1">
      <c r="A10" s="196" t="s">
        <v>38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8"/>
      <c r="U10" s="541">
        <v>1</v>
      </c>
      <c r="V10" s="542"/>
      <c r="W10" s="542"/>
      <c r="X10" s="542"/>
      <c r="Y10" s="543"/>
      <c r="Z10" s="544">
        <v>2</v>
      </c>
      <c r="AA10" s="542"/>
      <c r="AB10" s="542"/>
      <c r="AC10" s="542"/>
      <c r="AD10" s="543"/>
      <c r="AE10" s="544">
        <v>3</v>
      </c>
      <c r="AF10" s="542"/>
      <c r="AG10" s="542"/>
      <c r="AH10" s="542"/>
      <c r="AI10" s="543"/>
      <c r="AJ10" s="545">
        <v>4</v>
      </c>
      <c r="AK10" s="546"/>
      <c r="AL10" s="546"/>
      <c r="AM10" s="546"/>
      <c r="AN10" s="547"/>
      <c r="AO10" s="476" t="s">
        <v>8</v>
      </c>
      <c r="AP10" s="477"/>
      <c r="AQ10" s="476" t="s">
        <v>9</v>
      </c>
      <c r="AR10" s="477"/>
      <c r="AS10" s="476" t="s">
        <v>10</v>
      </c>
      <c r="AT10" s="477"/>
      <c r="AU10" s="548"/>
      <c r="AV10" s="428"/>
      <c r="AW10" s="68"/>
      <c r="AX10" s="68"/>
      <c r="AY10" s="68"/>
      <c r="AZ10" s="68"/>
      <c r="BA10" s="68"/>
      <c r="BB10" s="123"/>
      <c r="BC10" s="123"/>
    </row>
    <row r="11" spans="1:55" ht="13.5" thickTop="1">
      <c r="A11" s="55">
        <v>1</v>
      </c>
      <c r="B11" s="522" t="s">
        <v>76</v>
      </c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4"/>
      <c r="U11" s="62"/>
      <c r="V11" s="62"/>
      <c r="W11" s="62"/>
      <c r="X11" s="62"/>
      <c r="Y11" s="62"/>
      <c r="Z11" s="464">
        <v>5</v>
      </c>
      <c r="AA11" s="465"/>
      <c r="AB11" s="74" t="s">
        <v>11</v>
      </c>
      <c r="AC11" s="465">
        <v>1</v>
      </c>
      <c r="AD11" s="503"/>
      <c r="AE11" s="464"/>
      <c r="AF11" s="465"/>
      <c r="AG11" s="74" t="s">
        <v>11</v>
      </c>
      <c r="AH11" s="465"/>
      <c r="AI11" s="503"/>
      <c r="AJ11" s="464"/>
      <c r="AK11" s="465"/>
      <c r="AL11" s="74" t="s">
        <v>11</v>
      </c>
      <c r="AM11" s="465"/>
      <c r="AN11" s="503"/>
      <c r="AO11" s="549">
        <f>SUM(U11+Z11+AE11+AJ11)</f>
        <v>5</v>
      </c>
      <c r="AP11" s="549"/>
      <c r="AQ11" s="549">
        <f>SUM(X11+AC11+AH11+AM11)</f>
        <v>1</v>
      </c>
      <c r="AR11" s="549"/>
      <c r="AS11" s="552">
        <v>3</v>
      </c>
      <c r="AT11" s="553"/>
      <c r="AU11" s="550"/>
      <c r="AV11" s="551"/>
      <c r="AW11" s="67"/>
      <c r="AX11" s="67"/>
      <c r="AY11" s="69"/>
      <c r="AZ11" s="69"/>
      <c r="BA11" s="70"/>
      <c r="BB11" s="71"/>
      <c r="BC11" s="71"/>
    </row>
    <row r="12" spans="1:55">
      <c r="A12" s="56">
        <v>2</v>
      </c>
      <c r="B12" s="518" t="s">
        <v>26</v>
      </c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20"/>
      <c r="U12" s="469">
        <v>1</v>
      </c>
      <c r="V12" s="470"/>
      <c r="W12" s="166" t="s">
        <v>11</v>
      </c>
      <c r="X12" s="470">
        <v>5</v>
      </c>
      <c r="Y12" s="471"/>
      <c r="Z12" s="60"/>
      <c r="AA12" s="61"/>
      <c r="AB12" s="61"/>
      <c r="AC12" s="61"/>
      <c r="AD12" s="61"/>
      <c r="AE12" s="584">
        <v>1</v>
      </c>
      <c r="AF12" s="470"/>
      <c r="AG12" s="166" t="s">
        <v>11</v>
      </c>
      <c r="AH12" s="470">
        <v>4</v>
      </c>
      <c r="AI12" s="471"/>
      <c r="AJ12" s="539"/>
      <c r="AK12" s="537"/>
      <c r="AL12" s="90" t="s">
        <v>11</v>
      </c>
      <c r="AM12" s="537"/>
      <c r="AN12" s="538"/>
      <c r="AO12" s="536">
        <f>SUM(F12+K12+U12+Z12+AE12+AJ12)</f>
        <v>2</v>
      </c>
      <c r="AP12" s="536"/>
      <c r="AQ12" s="536">
        <f>SUM(X12+AC12+AH12+AM12)</f>
        <v>9</v>
      </c>
      <c r="AR12" s="536"/>
      <c r="AS12" s="554">
        <v>0</v>
      </c>
      <c r="AT12" s="555"/>
      <c r="AU12" s="550"/>
      <c r="AV12" s="551"/>
      <c r="AW12" s="137"/>
      <c r="AX12" s="137"/>
      <c r="AY12" s="137"/>
      <c r="AZ12" s="137"/>
      <c r="BA12" s="72"/>
      <c r="BB12" s="71"/>
      <c r="BC12" s="71"/>
    </row>
    <row r="13" spans="1:55">
      <c r="A13" s="56">
        <v>3</v>
      </c>
      <c r="B13" s="518" t="s">
        <v>132</v>
      </c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20"/>
      <c r="U13" s="540"/>
      <c r="V13" s="537"/>
      <c r="W13" s="90" t="s">
        <v>11</v>
      </c>
      <c r="X13" s="537"/>
      <c r="Y13" s="538"/>
      <c r="Z13" s="453">
        <v>4</v>
      </c>
      <c r="AA13" s="454"/>
      <c r="AB13" s="121" t="s">
        <v>11</v>
      </c>
      <c r="AC13" s="454">
        <v>1</v>
      </c>
      <c r="AD13" s="467"/>
      <c r="AE13" s="60"/>
      <c r="AF13" s="61"/>
      <c r="AG13" s="61"/>
      <c r="AH13" s="61"/>
      <c r="AI13" s="61"/>
      <c r="AJ13" s="584">
        <v>1</v>
      </c>
      <c r="AK13" s="470"/>
      <c r="AL13" s="166" t="s">
        <v>11</v>
      </c>
      <c r="AM13" s="470">
        <v>2</v>
      </c>
      <c r="AN13" s="471"/>
      <c r="AO13" s="536">
        <f>SUM(F13+K13+U13+Z13+AE13+AJ13)</f>
        <v>5</v>
      </c>
      <c r="AP13" s="536"/>
      <c r="AQ13" s="536">
        <f>SUM(X13+AC13+AH13+AM13)</f>
        <v>3</v>
      </c>
      <c r="AR13" s="536"/>
      <c r="AS13" s="554">
        <v>3</v>
      </c>
      <c r="AT13" s="555"/>
      <c r="AU13" s="550"/>
      <c r="AV13" s="551"/>
      <c r="AW13" s="137"/>
      <c r="AX13" s="137"/>
      <c r="AY13" s="137"/>
      <c r="AZ13" s="137"/>
      <c r="BA13" s="72"/>
      <c r="BB13" s="71"/>
      <c r="BC13" s="71"/>
    </row>
    <row r="14" spans="1:55" ht="13.5" thickBot="1">
      <c r="A14" s="64">
        <v>4</v>
      </c>
      <c r="B14" s="513" t="s">
        <v>140</v>
      </c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5"/>
      <c r="U14" s="441"/>
      <c r="V14" s="442"/>
      <c r="W14" s="91" t="s">
        <v>11</v>
      </c>
      <c r="X14" s="442"/>
      <c r="Y14" s="442"/>
      <c r="Z14" s="535"/>
      <c r="AA14" s="442"/>
      <c r="AB14" s="91" t="s">
        <v>11</v>
      </c>
      <c r="AC14" s="442"/>
      <c r="AD14" s="443"/>
      <c r="AE14" s="632">
        <v>2</v>
      </c>
      <c r="AF14" s="506"/>
      <c r="AG14" s="168" t="s">
        <v>11</v>
      </c>
      <c r="AH14" s="506">
        <v>1</v>
      </c>
      <c r="AI14" s="507"/>
      <c r="AJ14" s="60"/>
      <c r="AK14" s="61"/>
      <c r="AL14" s="61"/>
      <c r="AM14" s="61"/>
      <c r="AN14" s="61"/>
      <c r="AO14" s="536">
        <f>SUM(F14+K14+U14+Z14+AE14+AJ14)</f>
        <v>2</v>
      </c>
      <c r="AP14" s="536"/>
      <c r="AQ14" s="536">
        <f>SUM(X14+AC14+AH14+AM14)</f>
        <v>1</v>
      </c>
      <c r="AR14" s="536"/>
      <c r="AS14" s="554">
        <v>3</v>
      </c>
      <c r="AT14" s="555"/>
      <c r="AU14" s="550"/>
      <c r="AV14" s="551"/>
      <c r="AW14" s="67"/>
      <c r="AX14" s="67"/>
      <c r="AY14" s="73"/>
      <c r="AZ14" s="73"/>
      <c r="BA14" s="74"/>
      <c r="BB14" s="75"/>
      <c r="BC14" s="75"/>
    </row>
    <row r="15" spans="1:55" ht="14.25" thickTop="1" thickBot="1">
      <c r="A15" s="43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526" t="s">
        <v>27</v>
      </c>
      <c r="AK15" s="527"/>
      <c r="AL15" s="527"/>
      <c r="AM15" s="527"/>
      <c r="AN15" s="528"/>
      <c r="AO15" s="529">
        <f>SUM(AO11:AO14)</f>
        <v>14</v>
      </c>
      <c r="AP15" s="530"/>
      <c r="AQ15" s="529">
        <f>SUM(AQ11:AQ14)</f>
        <v>14</v>
      </c>
      <c r="AR15" s="530"/>
      <c r="AS15" s="531"/>
      <c r="AT15" s="269"/>
      <c r="AU15" s="76"/>
      <c r="AV15" s="76"/>
      <c r="AW15" s="76"/>
      <c r="AX15" s="76"/>
      <c r="AY15" s="76"/>
      <c r="AZ15" s="76"/>
      <c r="BA15" s="76"/>
      <c r="BB15" s="77"/>
      <c r="BC15" s="77"/>
    </row>
    <row r="16" spans="1:55" ht="17.25" thickTop="1" thickBo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497" t="s">
        <v>15</v>
      </c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42"/>
      <c r="BC16" s="42"/>
    </row>
    <row r="17" spans="1:58" ht="14.25" thickTop="1" thickBot="1">
      <c r="A17" s="196" t="s">
        <v>38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8"/>
      <c r="U17" s="262">
        <v>1</v>
      </c>
      <c r="V17" s="263"/>
      <c r="W17" s="264">
        <v>2</v>
      </c>
      <c r="X17" s="263"/>
      <c r="Y17" s="264">
        <v>3</v>
      </c>
      <c r="Z17" s="263"/>
      <c r="AA17" s="264">
        <v>4</v>
      </c>
      <c r="AB17" s="263"/>
      <c r="AC17" s="264">
        <v>5</v>
      </c>
      <c r="AD17" s="263"/>
      <c r="AE17" s="264">
        <v>6</v>
      </c>
      <c r="AF17" s="263"/>
      <c r="AG17" s="264">
        <v>7</v>
      </c>
      <c r="AH17" s="263"/>
      <c r="AI17" s="264">
        <v>8</v>
      </c>
      <c r="AJ17" s="263"/>
      <c r="AK17" s="264">
        <v>9</v>
      </c>
      <c r="AL17" s="532"/>
      <c r="AM17" s="533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128"/>
      <c r="BB17" s="42"/>
      <c r="BC17" s="42"/>
      <c r="BF17" s="122" t="s">
        <v>86</v>
      </c>
    </row>
    <row r="18" spans="1:58" ht="13.5" thickTop="1">
      <c r="A18" s="55">
        <v>1</v>
      </c>
      <c r="B18" s="522" t="s">
        <v>76</v>
      </c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4"/>
      <c r="U18" s="525" t="s">
        <v>85</v>
      </c>
      <c r="V18" s="297"/>
      <c r="W18" s="296" t="s">
        <v>85</v>
      </c>
      <c r="X18" s="297"/>
      <c r="Y18" s="296" t="s">
        <v>85</v>
      </c>
      <c r="Z18" s="297"/>
      <c r="AA18" s="296"/>
      <c r="AB18" s="297"/>
      <c r="AC18" s="296"/>
      <c r="AD18" s="297"/>
      <c r="AE18" s="296"/>
      <c r="AF18" s="297"/>
      <c r="AG18" s="296"/>
      <c r="AH18" s="297"/>
      <c r="AI18" s="296"/>
      <c r="AJ18" s="297"/>
      <c r="AK18" s="296"/>
      <c r="AL18" s="634"/>
      <c r="AM18" s="511"/>
      <c r="AN18" s="399"/>
      <c r="AO18" s="399"/>
      <c r="AP18" s="399"/>
      <c r="AQ18" s="399"/>
      <c r="AR18" s="399"/>
      <c r="AS18" s="399"/>
      <c r="AT18" s="399"/>
      <c r="AU18" s="399"/>
      <c r="AV18" s="399"/>
      <c r="AW18" s="125"/>
      <c r="AX18" s="125"/>
      <c r="AY18" s="399"/>
      <c r="AZ18" s="399"/>
      <c r="BA18" s="125"/>
      <c r="BB18" s="42"/>
      <c r="BC18" s="42"/>
    </row>
    <row r="19" spans="1:58">
      <c r="A19" s="56">
        <v>2</v>
      </c>
      <c r="B19" s="518" t="s">
        <v>26</v>
      </c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20"/>
      <c r="U19" s="521"/>
      <c r="V19" s="293"/>
      <c r="W19" s="292"/>
      <c r="X19" s="293"/>
      <c r="Y19" s="292"/>
      <c r="Z19" s="293"/>
      <c r="AA19" s="331"/>
      <c r="AB19" s="332"/>
      <c r="AC19" s="331"/>
      <c r="AD19" s="332"/>
      <c r="AE19" s="331"/>
      <c r="AF19" s="332"/>
      <c r="AG19" s="331"/>
      <c r="AH19" s="332"/>
      <c r="AI19" s="331"/>
      <c r="AJ19" s="332"/>
      <c r="AK19" s="331"/>
      <c r="AL19" s="633"/>
      <c r="AM19" s="511"/>
      <c r="AN19" s="399"/>
      <c r="AO19" s="399"/>
      <c r="AP19" s="399"/>
      <c r="AQ19" s="399"/>
      <c r="AR19" s="399"/>
      <c r="AS19" s="125"/>
      <c r="AT19" s="125"/>
      <c r="AU19" s="125"/>
      <c r="AV19" s="125"/>
      <c r="AW19" s="125"/>
      <c r="AX19" s="125"/>
      <c r="AY19" s="125"/>
      <c r="AZ19" s="125"/>
      <c r="BA19" s="125"/>
      <c r="BB19" s="42"/>
      <c r="BC19" s="42"/>
    </row>
    <row r="20" spans="1:58">
      <c r="A20" s="56">
        <v>3</v>
      </c>
      <c r="B20" s="518" t="s">
        <v>132</v>
      </c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20"/>
      <c r="U20" s="521" t="s">
        <v>85</v>
      </c>
      <c r="V20" s="293"/>
      <c r="W20" s="292" t="s">
        <v>85</v>
      </c>
      <c r="X20" s="293"/>
      <c r="Y20" s="292" t="s">
        <v>85</v>
      </c>
      <c r="Z20" s="293"/>
      <c r="AA20" s="292"/>
      <c r="AB20" s="293"/>
      <c r="AC20" s="292"/>
      <c r="AD20" s="293"/>
      <c r="AE20" s="292"/>
      <c r="AF20" s="293"/>
      <c r="AG20" s="331"/>
      <c r="AH20" s="332"/>
      <c r="AI20" s="331"/>
      <c r="AJ20" s="332"/>
      <c r="AK20" s="331"/>
      <c r="AL20" s="633"/>
      <c r="AM20" s="129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42"/>
      <c r="BC20" s="42"/>
    </row>
    <row r="21" spans="1:58" ht="13.5" thickBot="1">
      <c r="A21" s="64">
        <v>4</v>
      </c>
      <c r="B21" s="513" t="s">
        <v>140</v>
      </c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5"/>
      <c r="U21" s="516" t="s">
        <v>85</v>
      </c>
      <c r="V21" s="295"/>
      <c r="W21" s="294" t="s">
        <v>85</v>
      </c>
      <c r="X21" s="295"/>
      <c r="Y21" s="294" t="s">
        <v>85</v>
      </c>
      <c r="Z21" s="295"/>
      <c r="AA21" s="294"/>
      <c r="AB21" s="295"/>
      <c r="AC21" s="294"/>
      <c r="AD21" s="295"/>
      <c r="AE21" s="294"/>
      <c r="AF21" s="295"/>
      <c r="AG21" s="294"/>
      <c r="AH21" s="295"/>
      <c r="AI21" s="294"/>
      <c r="AJ21" s="295"/>
      <c r="AK21" s="294"/>
      <c r="AL21" s="517"/>
      <c r="AM21" s="511"/>
      <c r="AN21" s="399"/>
      <c r="AO21" s="399"/>
      <c r="AP21" s="399"/>
      <c r="AQ21" s="399"/>
      <c r="AR21" s="399"/>
      <c r="AS21" s="399"/>
      <c r="AT21" s="399"/>
      <c r="AU21" s="399"/>
      <c r="AV21" s="399"/>
      <c r="AW21" s="125"/>
      <c r="AX21" s="125"/>
      <c r="AY21" s="399"/>
      <c r="AZ21" s="399"/>
      <c r="BA21" s="125"/>
      <c r="BB21" s="42"/>
      <c r="BC21" s="42"/>
    </row>
    <row r="22" spans="1:58" ht="14.25" thickTop="1" thickBot="1">
      <c r="A22" s="79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262">
        <v>9</v>
      </c>
      <c r="V22" s="263"/>
      <c r="W22" s="264">
        <v>8</v>
      </c>
      <c r="X22" s="263"/>
      <c r="Y22" s="264">
        <v>7</v>
      </c>
      <c r="Z22" s="263"/>
      <c r="AA22" s="264">
        <v>6</v>
      </c>
      <c r="AB22" s="263"/>
      <c r="AC22" s="264">
        <v>5</v>
      </c>
      <c r="AD22" s="263"/>
      <c r="AE22" s="264">
        <v>4</v>
      </c>
      <c r="AF22" s="263"/>
      <c r="AG22" s="264">
        <v>3</v>
      </c>
      <c r="AH22" s="263"/>
      <c r="AI22" s="264">
        <v>2</v>
      </c>
      <c r="AJ22" s="263"/>
      <c r="AK22" s="264">
        <v>1</v>
      </c>
      <c r="AL22" s="335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2"/>
      <c r="AZ22" s="42"/>
      <c r="BA22" s="42"/>
      <c r="BB22" s="42"/>
      <c r="BC22" s="42"/>
    </row>
    <row r="23" spans="1:58" ht="13.5" thickTop="1">
      <c r="A23" s="79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65" t="s">
        <v>16</v>
      </c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2"/>
      <c r="AZ23" s="42"/>
      <c r="BA23" s="42"/>
      <c r="BB23" s="42"/>
      <c r="BC23" s="42"/>
    </row>
    <row r="24" spans="1:58" ht="13.5" thickBot="1"/>
    <row r="25" spans="1:58" ht="14.25" thickTop="1" thickBot="1">
      <c r="A25" s="196" t="s">
        <v>39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8"/>
      <c r="U25" s="541">
        <v>1</v>
      </c>
      <c r="V25" s="542"/>
      <c r="W25" s="542"/>
      <c r="X25" s="542"/>
      <c r="Y25" s="543"/>
      <c r="Z25" s="544">
        <v>2</v>
      </c>
      <c r="AA25" s="542"/>
      <c r="AB25" s="542"/>
      <c r="AC25" s="542"/>
      <c r="AD25" s="543"/>
      <c r="AE25" s="544">
        <v>3</v>
      </c>
      <c r="AF25" s="542"/>
      <c r="AG25" s="542"/>
      <c r="AH25" s="542"/>
      <c r="AI25" s="543"/>
      <c r="AJ25" s="545">
        <v>4</v>
      </c>
      <c r="AK25" s="546"/>
      <c r="AL25" s="546"/>
      <c r="AM25" s="546"/>
      <c r="AN25" s="547"/>
      <c r="AO25" s="476" t="s">
        <v>8</v>
      </c>
      <c r="AP25" s="477"/>
      <c r="AQ25" s="476" t="s">
        <v>9</v>
      </c>
      <c r="AR25" s="477"/>
      <c r="AS25" s="476" t="s">
        <v>10</v>
      </c>
      <c r="AT25" s="477"/>
      <c r="AU25" s="548"/>
      <c r="AV25" s="428"/>
      <c r="AW25" s="68"/>
      <c r="AX25" s="68"/>
      <c r="AY25" s="68"/>
      <c r="AZ25" s="68"/>
      <c r="BA25" s="68"/>
      <c r="BB25" s="123"/>
    </row>
    <row r="26" spans="1:58" ht="13.5" thickTop="1">
      <c r="A26" s="55">
        <v>1</v>
      </c>
      <c r="B26" s="522" t="s">
        <v>128</v>
      </c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4"/>
      <c r="U26" s="62"/>
      <c r="V26" s="62"/>
      <c r="W26" s="62"/>
      <c r="X26" s="62"/>
      <c r="Y26" s="62"/>
      <c r="Z26" s="464"/>
      <c r="AA26" s="465"/>
      <c r="AB26" s="74" t="s">
        <v>11</v>
      </c>
      <c r="AC26" s="465"/>
      <c r="AD26" s="503"/>
      <c r="AE26" s="461">
        <v>1</v>
      </c>
      <c r="AF26" s="462"/>
      <c r="AG26" s="167" t="s">
        <v>11</v>
      </c>
      <c r="AH26" s="462">
        <v>3</v>
      </c>
      <c r="AI26" s="463"/>
      <c r="AJ26" s="571">
        <v>1</v>
      </c>
      <c r="AK26" s="572"/>
      <c r="AL26" s="153" t="s">
        <v>11</v>
      </c>
      <c r="AM26" s="572">
        <v>0</v>
      </c>
      <c r="AN26" s="585"/>
      <c r="AO26" s="549">
        <f>SUM(U26+Z26+AE26+AJ26)</f>
        <v>2</v>
      </c>
      <c r="AP26" s="549"/>
      <c r="AQ26" s="549">
        <f>SUM(X26+AC26+AH26+AM26)</f>
        <v>3</v>
      </c>
      <c r="AR26" s="549"/>
      <c r="AS26" s="552">
        <v>3</v>
      </c>
      <c r="AT26" s="553"/>
      <c r="AU26" s="550"/>
      <c r="AV26" s="551"/>
      <c r="AW26" s="67"/>
      <c r="AX26" s="67"/>
      <c r="AY26" s="69"/>
      <c r="AZ26" s="69"/>
      <c r="BA26" s="70"/>
      <c r="BB26" s="71"/>
    </row>
    <row r="27" spans="1:58">
      <c r="A27" s="56">
        <v>2</v>
      </c>
      <c r="B27" s="518" t="s">
        <v>33</v>
      </c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20"/>
      <c r="U27" s="540"/>
      <c r="V27" s="537"/>
      <c r="W27" s="90" t="s">
        <v>11</v>
      </c>
      <c r="X27" s="537"/>
      <c r="Y27" s="538"/>
      <c r="Z27" s="60"/>
      <c r="AA27" s="61"/>
      <c r="AB27" s="61"/>
      <c r="AC27" s="61"/>
      <c r="AD27" s="61"/>
      <c r="AE27" s="539"/>
      <c r="AF27" s="537"/>
      <c r="AG27" s="90" t="s">
        <v>11</v>
      </c>
      <c r="AH27" s="537"/>
      <c r="AI27" s="538"/>
      <c r="AJ27" s="567">
        <v>1</v>
      </c>
      <c r="AK27" s="568"/>
      <c r="AL27" s="154" t="s">
        <v>11</v>
      </c>
      <c r="AM27" s="568">
        <v>0</v>
      </c>
      <c r="AN27" s="583"/>
      <c r="AO27" s="536">
        <f>SUM(F27+K27+U27+Z27+AE27+AJ27)</f>
        <v>1</v>
      </c>
      <c r="AP27" s="536"/>
      <c r="AQ27" s="536">
        <f>SUM(X27+AC27+AH27+AM27)</f>
        <v>0</v>
      </c>
      <c r="AR27" s="536"/>
      <c r="AS27" s="554">
        <v>3</v>
      </c>
      <c r="AT27" s="555"/>
      <c r="AU27" s="550"/>
      <c r="AV27" s="551"/>
      <c r="AW27" s="137"/>
      <c r="AX27" s="137"/>
      <c r="AY27" s="137"/>
      <c r="AZ27" s="137"/>
      <c r="BA27" s="72"/>
      <c r="BB27" s="71"/>
    </row>
    <row r="28" spans="1:58">
      <c r="A28" s="56">
        <v>3</v>
      </c>
      <c r="B28" s="518" t="s">
        <v>13</v>
      </c>
      <c r="C28" s="519"/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20"/>
      <c r="U28" s="466">
        <v>3</v>
      </c>
      <c r="V28" s="454"/>
      <c r="W28" s="121" t="s">
        <v>11</v>
      </c>
      <c r="X28" s="454">
        <v>1</v>
      </c>
      <c r="Y28" s="467"/>
      <c r="Z28" s="539"/>
      <c r="AA28" s="537"/>
      <c r="AB28" s="90" t="s">
        <v>11</v>
      </c>
      <c r="AC28" s="537"/>
      <c r="AD28" s="538"/>
      <c r="AE28" s="60"/>
      <c r="AF28" s="61"/>
      <c r="AG28" s="61"/>
      <c r="AH28" s="61"/>
      <c r="AI28" s="61"/>
      <c r="AJ28" s="567">
        <v>1</v>
      </c>
      <c r="AK28" s="568"/>
      <c r="AL28" s="154" t="s">
        <v>11</v>
      </c>
      <c r="AM28" s="568">
        <v>0</v>
      </c>
      <c r="AN28" s="583"/>
      <c r="AO28" s="536">
        <f>SUM(F28+K28+U28+Z28+AE28+AJ28)</f>
        <v>4</v>
      </c>
      <c r="AP28" s="536"/>
      <c r="AQ28" s="536">
        <f>SUM(X28+AC28+AH28+AM28)</f>
        <v>1</v>
      </c>
      <c r="AR28" s="536"/>
      <c r="AS28" s="554">
        <v>6</v>
      </c>
      <c r="AT28" s="555"/>
      <c r="AU28" s="550"/>
      <c r="AV28" s="551"/>
      <c r="AW28" s="137"/>
      <c r="AX28" s="137"/>
      <c r="AY28" s="137"/>
      <c r="AZ28" s="137"/>
      <c r="BA28" s="72"/>
      <c r="BB28" s="71"/>
    </row>
    <row r="29" spans="1:58" ht="13.5" thickBot="1">
      <c r="A29" s="64">
        <v>4</v>
      </c>
      <c r="B29" s="513" t="s">
        <v>141</v>
      </c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5"/>
      <c r="U29" s="582">
        <v>0</v>
      </c>
      <c r="V29" s="570"/>
      <c r="W29" s="152" t="s">
        <v>11</v>
      </c>
      <c r="X29" s="570">
        <v>1</v>
      </c>
      <c r="Y29" s="570"/>
      <c r="Z29" s="569">
        <v>0</v>
      </c>
      <c r="AA29" s="570"/>
      <c r="AB29" s="152" t="s">
        <v>11</v>
      </c>
      <c r="AC29" s="570">
        <v>1</v>
      </c>
      <c r="AD29" s="581"/>
      <c r="AE29" s="569">
        <v>0</v>
      </c>
      <c r="AF29" s="570"/>
      <c r="AG29" s="152" t="s">
        <v>11</v>
      </c>
      <c r="AH29" s="570">
        <v>1</v>
      </c>
      <c r="AI29" s="581"/>
      <c r="AJ29" s="60"/>
      <c r="AK29" s="61"/>
      <c r="AL29" s="61"/>
      <c r="AM29" s="61"/>
      <c r="AN29" s="61"/>
      <c r="AO29" s="536">
        <f>SUM(F29+K29+U29+Z29+AE29+AJ29)</f>
        <v>0</v>
      </c>
      <c r="AP29" s="536"/>
      <c r="AQ29" s="536">
        <f>SUM(X29+AC29+AH29+AM29)</f>
        <v>3</v>
      </c>
      <c r="AR29" s="536"/>
      <c r="AS29" s="554" t="s">
        <v>114</v>
      </c>
      <c r="AT29" s="555"/>
      <c r="AU29" s="550"/>
      <c r="AV29" s="551"/>
      <c r="AW29" s="67"/>
      <c r="AX29" s="67"/>
      <c r="AY29" s="73"/>
      <c r="AZ29" s="73"/>
      <c r="BA29" s="74"/>
      <c r="BB29" s="75"/>
    </row>
    <row r="30" spans="1:58" ht="14.25" thickTop="1" thickBot="1">
      <c r="A30" s="43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526" t="s">
        <v>27</v>
      </c>
      <c r="AK30" s="527"/>
      <c r="AL30" s="527"/>
      <c r="AM30" s="527"/>
      <c r="AN30" s="528"/>
      <c r="AO30" s="529">
        <f>SUM(AO26:AO29)</f>
        <v>7</v>
      </c>
      <c r="AP30" s="530"/>
      <c r="AQ30" s="529">
        <f>SUM(AQ26:AQ29)</f>
        <v>7</v>
      </c>
      <c r="AR30" s="530"/>
      <c r="AS30" s="531"/>
      <c r="AT30" s="269"/>
      <c r="AU30" s="76"/>
      <c r="AV30" s="76"/>
      <c r="AW30" s="76"/>
      <c r="AX30" s="76"/>
      <c r="AY30" s="76"/>
      <c r="AZ30" s="76"/>
      <c r="BA30" s="76"/>
      <c r="BB30" s="77"/>
    </row>
    <row r="31" spans="1:58" ht="17.25" thickTop="1" thickBo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497" t="s">
        <v>15</v>
      </c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42"/>
    </row>
    <row r="32" spans="1:58" ht="14.25" thickTop="1" thickBot="1">
      <c r="A32" s="196" t="s">
        <v>39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8"/>
      <c r="U32" s="262">
        <v>1</v>
      </c>
      <c r="V32" s="263"/>
      <c r="W32" s="264">
        <v>2</v>
      </c>
      <c r="X32" s="263"/>
      <c r="Y32" s="264">
        <v>3</v>
      </c>
      <c r="Z32" s="263"/>
      <c r="AA32" s="264">
        <v>4</v>
      </c>
      <c r="AB32" s="263"/>
      <c r="AC32" s="264">
        <v>5</v>
      </c>
      <c r="AD32" s="263"/>
      <c r="AE32" s="264">
        <v>6</v>
      </c>
      <c r="AF32" s="263"/>
      <c r="AG32" s="264">
        <v>7</v>
      </c>
      <c r="AH32" s="263"/>
      <c r="AI32" s="264">
        <v>8</v>
      </c>
      <c r="AJ32" s="263"/>
      <c r="AK32" s="264">
        <v>9</v>
      </c>
      <c r="AL32" s="532"/>
      <c r="AM32" s="533"/>
      <c r="AN32" s="414"/>
      <c r="AO32" s="414"/>
      <c r="AP32" s="414"/>
      <c r="AQ32" s="414"/>
      <c r="AR32" s="414"/>
      <c r="AS32" s="414"/>
      <c r="AT32" s="414"/>
      <c r="AU32" s="414"/>
      <c r="AV32" s="414"/>
      <c r="AW32" s="414"/>
      <c r="AX32" s="414"/>
      <c r="AY32" s="414"/>
      <c r="AZ32" s="414"/>
      <c r="BA32" s="128"/>
      <c r="BB32" s="42"/>
      <c r="BE32" s="122" t="s">
        <v>86</v>
      </c>
    </row>
    <row r="33" spans="1:54" ht="13.5" thickTop="1">
      <c r="A33" s="55">
        <v>1</v>
      </c>
      <c r="B33" s="522" t="s">
        <v>128</v>
      </c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4"/>
      <c r="U33" s="525" t="s">
        <v>85</v>
      </c>
      <c r="V33" s="297"/>
      <c r="W33" s="296" t="s">
        <v>85</v>
      </c>
      <c r="X33" s="297"/>
      <c r="Y33" s="296" t="s">
        <v>85</v>
      </c>
      <c r="Z33" s="297"/>
      <c r="AA33" s="296"/>
      <c r="AB33" s="297"/>
      <c r="AC33" s="296"/>
      <c r="AD33" s="297"/>
      <c r="AE33" s="296"/>
      <c r="AF33" s="297"/>
      <c r="AG33" s="374"/>
      <c r="AH33" s="376"/>
      <c r="AI33" s="374"/>
      <c r="AJ33" s="376"/>
      <c r="AK33" s="374"/>
      <c r="AL33" s="534"/>
      <c r="AM33" s="511"/>
      <c r="AN33" s="399"/>
      <c r="AO33" s="399"/>
      <c r="AP33" s="399"/>
      <c r="AQ33" s="399"/>
      <c r="AR33" s="399"/>
      <c r="AS33" s="399"/>
      <c r="AT33" s="399"/>
      <c r="AU33" s="399"/>
      <c r="AV33" s="399"/>
      <c r="AW33" s="125"/>
      <c r="AX33" s="125"/>
      <c r="AY33" s="399"/>
      <c r="AZ33" s="399"/>
      <c r="BA33" s="125"/>
      <c r="BB33" s="42"/>
    </row>
    <row r="34" spans="1:54">
      <c r="A34" s="56">
        <v>2</v>
      </c>
      <c r="B34" s="518" t="s">
        <v>33</v>
      </c>
      <c r="C34" s="519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20"/>
      <c r="U34" s="521" t="s">
        <v>85</v>
      </c>
      <c r="V34" s="293"/>
      <c r="W34" s="292" t="s">
        <v>85</v>
      </c>
      <c r="X34" s="293"/>
      <c r="Y34" s="292" t="s">
        <v>85</v>
      </c>
      <c r="Z34" s="293"/>
      <c r="AA34" s="292"/>
      <c r="AB34" s="293"/>
      <c r="AC34" s="292"/>
      <c r="AD34" s="293"/>
      <c r="AE34" s="292"/>
      <c r="AF34" s="293"/>
      <c r="AG34" s="292"/>
      <c r="AH34" s="293"/>
      <c r="AI34" s="292"/>
      <c r="AJ34" s="293"/>
      <c r="AK34" s="292"/>
      <c r="AL34" s="512"/>
      <c r="AM34" s="511"/>
      <c r="AN34" s="399"/>
      <c r="AO34" s="399"/>
      <c r="AP34" s="399"/>
      <c r="AQ34" s="399"/>
      <c r="AR34" s="399"/>
      <c r="AS34" s="125"/>
      <c r="AT34" s="125"/>
      <c r="AU34" s="125"/>
      <c r="AV34" s="125"/>
      <c r="AW34" s="125"/>
      <c r="AX34" s="125"/>
      <c r="AY34" s="125"/>
      <c r="AZ34" s="125"/>
      <c r="BA34" s="125"/>
      <c r="BB34" s="42"/>
    </row>
    <row r="35" spans="1:54">
      <c r="A35" s="56">
        <v>3</v>
      </c>
      <c r="B35" s="518" t="s">
        <v>13</v>
      </c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20"/>
      <c r="U35" s="521" t="s">
        <v>85</v>
      </c>
      <c r="V35" s="293"/>
      <c r="W35" s="292" t="s">
        <v>85</v>
      </c>
      <c r="X35" s="293"/>
      <c r="Y35" s="292" t="s">
        <v>85</v>
      </c>
      <c r="Z35" s="293"/>
      <c r="AA35" s="292" t="s">
        <v>85</v>
      </c>
      <c r="AB35" s="293"/>
      <c r="AC35" s="292" t="s">
        <v>85</v>
      </c>
      <c r="AD35" s="293"/>
      <c r="AE35" s="292" t="s">
        <v>85</v>
      </c>
      <c r="AF35" s="293"/>
      <c r="AG35" s="292"/>
      <c r="AH35" s="293"/>
      <c r="AI35" s="292"/>
      <c r="AJ35" s="293"/>
      <c r="AK35" s="292"/>
      <c r="AL35" s="512"/>
      <c r="AM35" s="129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42"/>
    </row>
    <row r="36" spans="1:54" ht="13.5" thickBot="1">
      <c r="A36" s="64">
        <v>4</v>
      </c>
      <c r="B36" s="513" t="s">
        <v>141</v>
      </c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5"/>
      <c r="U36" s="563" t="s">
        <v>142</v>
      </c>
      <c r="V36" s="564"/>
      <c r="W36" s="564"/>
      <c r="X36" s="564"/>
      <c r="Y36" s="564"/>
      <c r="Z36" s="564"/>
      <c r="AA36" s="564"/>
      <c r="AB36" s="564"/>
      <c r="AC36" s="564"/>
      <c r="AD36" s="564"/>
      <c r="AE36" s="564"/>
      <c r="AF36" s="564"/>
      <c r="AG36" s="564"/>
      <c r="AH36" s="564"/>
      <c r="AI36" s="564"/>
      <c r="AJ36" s="564"/>
      <c r="AK36" s="564"/>
      <c r="AL36" s="565"/>
      <c r="AM36" s="511"/>
      <c r="AN36" s="399"/>
      <c r="AO36" s="399"/>
      <c r="AP36" s="399"/>
      <c r="AQ36" s="399"/>
      <c r="AR36" s="399"/>
      <c r="AS36" s="399"/>
      <c r="AT36" s="399"/>
      <c r="AU36" s="399"/>
      <c r="AV36" s="399"/>
      <c r="AW36" s="125"/>
      <c r="AX36" s="125"/>
      <c r="AY36" s="399"/>
      <c r="AZ36" s="399"/>
      <c r="BA36" s="125"/>
      <c r="BB36" s="42"/>
    </row>
    <row r="37" spans="1:54" ht="14.25" thickTop="1" thickBot="1">
      <c r="A37" s="7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262">
        <v>9</v>
      </c>
      <c r="V37" s="263"/>
      <c r="W37" s="264">
        <v>8</v>
      </c>
      <c r="X37" s="263"/>
      <c r="Y37" s="264">
        <v>7</v>
      </c>
      <c r="Z37" s="263"/>
      <c r="AA37" s="264">
        <v>6</v>
      </c>
      <c r="AB37" s="263"/>
      <c r="AC37" s="264">
        <v>5</v>
      </c>
      <c r="AD37" s="263"/>
      <c r="AE37" s="264">
        <v>4</v>
      </c>
      <c r="AF37" s="263"/>
      <c r="AG37" s="264">
        <v>3</v>
      </c>
      <c r="AH37" s="263"/>
      <c r="AI37" s="264">
        <v>2</v>
      </c>
      <c r="AJ37" s="263"/>
      <c r="AK37" s="264">
        <v>1</v>
      </c>
      <c r="AL37" s="335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2"/>
      <c r="AZ37" s="42"/>
      <c r="BA37" s="42"/>
      <c r="BB37" s="42"/>
    </row>
    <row r="38" spans="1:54" ht="13.5" thickTop="1">
      <c r="A38" s="7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65" t="s">
        <v>16</v>
      </c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2"/>
      <c r="AZ38" s="42"/>
      <c r="BA38" s="42"/>
      <c r="BB38" s="42"/>
    </row>
    <row r="39" spans="1:54" ht="13.5" thickBot="1"/>
    <row r="40" spans="1:54" ht="20.25" thickTop="1" thickBot="1">
      <c r="A40" s="41" t="s">
        <v>34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15"/>
      <c r="AR40" s="196" t="s">
        <v>18</v>
      </c>
      <c r="AS40" s="197"/>
      <c r="AT40" s="197"/>
      <c r="AU40" s="197"/>
      <c r="AV40" s="198"/>
      <c r="AW40" s="266"/>
      <c r="AX40" s="267"/>
      <c r="AY40" s="267"/>
      <c r="AZ40" s="267"/>
      <c r="BA40" s="267"/>
    </row>
    <row r="41" spans="1:54" ht="13.5" thickTop="1">
      <c r="A41" s="212" t="s">
        <v>91</v>
      </c>
      <c r="B41" s="213"/>
      <c r="C41" s="214"/>
      <c r="D41" s="268" t="s">
        <v>40</v>
      </c>
      <c r="E41" s="269"/>
      <c r="F41" s="269"/>
      <c r="G41" s="269"/>
      <c r="H41" s="270"/>
      <c r="I41" s="218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2"/>
      <c r="X41" s="47" t="s">
        <v>11</v>
      </c>
      <c r="Y41" s="268" t="s">
        <v>41</v>
      </c>
      <c r="Z41" s="269"/>
      <c r="AA41" s="269"/>
      <c r="AB41" s="269"/>
      <c r="AC41" s="270"/>
      <c r="AD41" s="273" t="s">
        <v>113</v>
      </c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5"/>
      <c r="AR41" s="276" t="s">
        <v>114</v>
      </c>
      <c r="AS41" s="277"/>
      <c r="AT41" s="48" t="s">
        <v>11</v>
      </c>
      <c r="AU41" s="277" t="s">
        <v>114</v>
      </c>
      <c r="AV41" s="278"/>
      <c r="AW41" s="250"/>
      <c r="AX41" s="251"/>
      <c r="AY41" s="49"/>
      <c r="AZ41" s="251"/>
      <c r="BA41" s="251"/>
    </row>
    <row r="42" spans="1:54">
      <c r="A42" s="238" t="s">
        <v>92</v>
      </c>
      <c r="B42" s="239"/>
      <c r="C42" s="240"/>
      <c r="D42" s="241" t="s">
        <v>42</v>
      </c>
      <c r="E42" s="242"/>
      <c r="F42" s="242"/>
      <c r="G42" s="242"/>
      <c r="H42" s="243"/>
      <c r="I42" s="244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60"/>
      <c r="X42" s="4" t="s">
        <v>11</v>
      </c>
      <c r="Y42" s="241" t="s">
        <v>43</v>
      </c>
      <c r="Z42" s="242"/>
      <c r="AA42" s="242"/>
      <c r="AB42" s="242"/>
      <c r="AC42" s="243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61"/>
      <c r="AR42" s="247"/>
      <c r="AS42" s="248"/>
      <c r="AT42" s="5" t="s">
        <v>11</v>
      </c>
      <c r="AU42" s="248"/>
      <c r="AV42" s="249"/>
      <c r="AW42" s="250"/>
      <c r="AX42" s="251"/>
      <c r="AY42" s="49"/>
      <c r="AZ42" s="251"/>
      <c r="BA42" s="251"/>
    </row>
    <row r="43" spans="1:54">
      <c r="A43" s="238" t="s">
        <v>93</v>
      </c>
      <c r="B43" s="239"/>
      <c r="C43" s="240"/>
      <c r="D43" s="241" t="s">
        <v>44</v>
      </c>
      <c r="E43" s="242"/>
      <c r="F43" s="242"/>
      <c r="G43" s="242"/>
      <c r="H43" s="243"/>
      <c r="I43" s="244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6"/>
      <c r="X43" s="6" t="s">
        <v>11</v>
      </c>
      <c r="Y43" s="241" t="s">
        <v>45</v>
      </c>
      <c r="Z43" s="242"/>
      <c r="AA43" s="242"/>
      <c r="AB43" s="242"/>
      <c r="AC43" s="243"/>
      <c r="AD43" s="10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  <c r="AR43" s="247"/>
      <c r="AS43" s="248"/>
      <c r="AT43" s="5" t="s">
        <v>11</v>
      </c>
      <c r="AU43" s="248"/>
      <c r="AV43" s="249"/>
      <c r="AW43" s="250"/>
      <c r="AX43" s="251"/>
      <c r="AY43" s="49"/>
      <c r="AZ43" s="251"/>
      <c r="BA43" s="251"/>
    </row>
    <row r="44" spans="1:54" ht="13.5" thickBot="1">
      <c r="A44" s="199" t="s">
        <v>94</v>
      </c>
      <c r="B44" s="200"/>
      <c r="C44" s="201"/>
      <c r="D44" s="202" t="s">
        <v>46</v>
      </c>
      <c r="E44" s="252"/>
      <c r="F44" s="252"/>
      <c r="G44" s="252"/>
      <c r="H44" s="253"/>
      <c r="I44" s="205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5"/>
      <c r="X44" s="50" t="s">
        <v>11</v>
      </c>
      <c r="Y44" s="202" t="s">
        <v>47</v>
      </c>
      <c r="Z44" s="252"/>
      <c r="AA44" s="252"/>
      <c r="AB44" s="252"/>
      <c r="AC44" s="253"/>
      <c r="AD44" s="9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4"/>
      <c r="AR44" s="256"/>
      <c r="AS44" s="257"/>
      <c r="AT44" s="51" t="s">
        <v>11</v>
      </c>
      <c r="AU44" s="257"/>
      <c r="AV44" s="258"/>
      <c r="AW44" s="250"/>
      <c r="AX44" s="251"/>
      <c r="AY44" s="49"/>
      <c r="AZ44" s="251"/>
      <c r="BA44" s="251"/>
    </row>
    <row r="45" spans="1:54" ht="14.25" thickTop="1" thickBot="1"/>
    <row r="46" spans="1:54" s="42" customFormat="1" ht="20.25" thickTop="1" thickBot="1">
      <c r="A46" s="45" t="s">
        <v>17</v>
      </c>
      <c r="AR46" s="196" t="s">
        <v>18</v>
      </c>
      <c r="AS46" s="197"/>
      <c r="AT46" s="197"/>
      <c r="AU46" s="197"/>
      <c r="AV46" s="198"/>
      <c r="AW46" s="196" t="s">
        <v>19</v>
      </c>
      <c r="AX46" s="197"/>
      <c r="AY46" s="197"/>
      <c r="AZ46" s="197"/>
      <c r="BA46" s="198"/>
      <c r="BB46" s="138"/>
    </row>
    <row r="47" spans="1:54" s="42" customFormat="1" ht="13.5" thickTop="1">
      <c r="A47" s="212" t="s">
        <v>95</v>
      </c>
      <c r="B47" s="213"/>
      <c r="C47" s="214"/>
      <c r="D47" s="215" t="s">
        <v>98</v>
      </c>
      <c r="E47" s="216"/>
      <c r="F47" s="216"/>
      <c r="G47" s="216"/>
      <c r="H47" s="217"/>
      <c r="I47" s="218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20"/>
      <c r="X47" s="47" t="s">
        <v>11</v>
      </c>
      <c r="Y47" s="215" t="s">
        <v>100</v>
      </c>
      <c r="Z47" s="216"/>
      <c r="AA47" s="216"/>
      <c r="AB47" s="216"/>
      <c r="AC47" s="217"/>
      <c r="AD47" s="218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21"/>
      <c r="AR47" s="222"/>
      <c r="AS47" s="223"/>
      <c r="AT47" s="48" t="s">
        <v>11</v>
      </c>
      <c r="AU47" s="223"/>
      <c r="AV47" s="224"/>
      <c r="AW47" s="222"/>
      <c r="AX47" s="223"/>
      <c r="AY47" s="48" t="s">
        <v>11</v>
      </c>
      <c r="AZ47" s="223"/>
      <c r="BA47" s="224"/>
      <c r="BB47" s="125"/>
    </row>
    <row r="48" spans="1:54" s="42" customFormat="1" ht="13.5" thickBot="1">
      <c r="A48" s="199" t="s">
        <v>96</v>
      </c>
      <c r="B48" s="200"/>
      <c r="C48" s="201"/>
      <c r="D48" s="202" t="s">
        <v>99</v>
      </c>
      <c r="E48" s="203"/>
      <c r="F48" s="203"/>
      <c r="G48" s="203"/>
      <c r="H48" s="204"/>
      <c r="I48" s="205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7"/>
      <c r="X48" s="50" t="s">
        <v>11</v>
      </c>
      <c r="Y48" s="202" t="s">
        <v>101</v>
      </c>
      <c r="Z48" s="203"/>
      <c r="AA48" s="203"/>
      <c r="AB48" s="203"/>
      <c r="AC48" s="204"/>
      <c r="AD48" s="205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8"/>
      <c r="AR48" s="209"/>
      <c r="AS48" s="210"/>
      <c r="AT48" s="51" t="s">
        <v>11</v>
      </c>
      <c r="AU48" s="210"/>
      <c r="AV48" s="211"/>
      <c r="AW48" s="209"/>
      <c r="AX48" s="210"/>
      <c r="AY48" s="51" t="s">
        <v>11</v>
      </c>
      <c r="AZ48" s="210"/>
      <c r="BA48" s="211"/>
      <c r="BB48" s="125"/>
    </row>
    <row r="49" spans="1:54" s="42" customFormat="1" ht="14.25" thickTop="1" thickBot="1">
      <c r="AJ49" s="57"/>
      <c r="AK49" s="57"/>
      <c r="AL49" s="57"/>
      <c r="AM49" s="57"/>
      <c r="AN49" s="57"/>
      <c r="AO49" s="57"/>
      <c r="AP49" s="57"/>
      <c r="AQ49" s="57"/>
      <c r="AR49" s="58"/>
      <c r="AS49" s="57"/>
      <c r="AT49" s="63"/>
      <c r="AU49" s="58"/>
      <c r="AV49" s="57"/>
      <c r="AW49" s="58"/>
      <c r="AX49" s="57"/>
      <c r="AY49" s="63"/>
      <c r="AZ49" s="58"/>
      <c r="BA49" s="57"/>
      <c r="BB49" s="49"/>
    </row>
    <row r="50" spans="1:54" ht="20.25" thickTop="1" thickBot="1">
      <c r="A50" s="45" t="s">
        <v>24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196" t="s">
        <v>18</v>
      </c>
      <c r="AS50" s="197"/>
      <c r="AT50" s="197"/>
      <c r="AU50" s="197"/>
      <c r="AV50" s="198"/>
      <c r="AW50" s="196" t="s">
        <v>19</v>
      </c>
      <c r="AX50" s="197"/>
      <c r="AY50" s="197"/>
      <c r="AZ50" s="197"/>
      <c r="BA50" s="198"/>
    </row>
    <row r="51" spans="1:54" ht="14.25" thickTop="1" thickBot="1">
      <c r="A51" s="225" t="s">
        <v>97</v>
      </c>
      <c r="B51" s="226"/>
      <c r="C51" s="227"/>
      <c r="D51" s="228" t="s">
        <v>102</v>
      </c>
      <c r="E51" s="229"/>
      <c r="F51" s="229"/>
      <c r="G51" s="229"/>
      <c r="H51" s="230"/>
      <c r="I51" s="231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3"/>
      <c r="X51" s="52" t="s">
        <v>11</v>
      </c>
      <c r="Y51" s="228" t="s">
        <v>103</v>
      </c>
      <c r="Z51" s="229"/>
      <c r="AA51" s="229"/>
      <c r="AB51" s="229"/>
      <c r="AC51" s="230"/>
      <c r="AD51" s="231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4"/>
      <c r="AR51" s="235"/>
      <c r="AS51" s="236"/>
      <c r="AT51" s="53" t="s">
        <v>11</v>
      </c>
      <c r="AU51" s="236"/>
      <c r="AV51" s="237"/>
      <c r="AW51" s="235"/>
      <c r="AX51" s="236"/>
      <c r="AY51" s="53" t="s">
        <v>11</v>
      </c>
      <c r="AZ51" s="236"/>
      <c r="BA51" s="237"/>
    </row>
    <row r="52" spans="1:54" ht="13.5" thickTop="1"/>
  </sheetData>
  <sortState ref="B11:T14">
    <sortCondition ref="B11"/>
  </sortState>
  <mergeCells count="343">
    <mergeCell ref="A1:BB1"/>
    <mergeCell ref="A2:BB2"/>
    <mergeCell ref="A3:BB3"/>
    <mergeCell ref="A4:BB4"/>
    <mergeCell ref="A5:BB5"/>
    <mergeCell ref="A7:BA7"/>
    <mergeCell ref="A10:T10"/>
    <mergeCell ref="U10:Y10"/>
    <mergeCell ref="Z10:AD10"/>
    <mergeCell ref="AE10:AI10"/>
    <mergeCell ref="AJ10:AN10"/>
    <mergeCell ref="AO10:AP10"/>
    <mergeCell ref="AQ10:AR10"/>
    <mergeCell ref="AS10:AT10"/>
    <mergeCell ref="AU10:AV10"/>
    <mergeCell ref="AE18:AF18"/>
    <mergeCell ref="AU18:AV18"/>
    <mergeCell ref="X14:Y14"/>
    <mergeCell ref="AC14:AD14"/>
    <mergeCell ref="AH12:AI12"/>
    <mergeCell ref="AM12:AN12"/>
    <mergeCell ref="AC11:AD11"/>
    <mergeCell ref="AH11:AI11"/>
    <mergeCell ref="AM11:AN11"/>
    <mergeCell ref="AO15:AP15"/>
    <mergeCell ref="AQ15:AR15"/>
    <mergeCell ref="AS15:AT15"/>
    <mergeCell ref="U16:AF16"/>
    <mergeCell ref="AK17:AL17"/>
    <mergeCell ref="AM17:AN17"/>
    <mergeCell ref="AO17:AP17"/>
    <mergeCell ref="AQ17:AR17"/>
    <mergeCell ref="AS17:AT17"/>
    <mergeCell ref="AU17:AV17"/>
    <mergeCell ref="AO13:AP13"/>
    <mergeCell ref="AQ13:AR13"/>
    <mergeCell ref="AS13:AT13"/>
    <mergeCell ref="AU13:AV13"/>
    <mergeCell ref="X13:Y13"/>
    <mergeCell ref="AK22:AL22"/>
    <mergeCell ref="U20:V20"/>
    <mergeCell ref="W20:X20"/>
    <mergeCell ref="Y20:Z20"/>
    <mergeCell ref="AA20:AB20"/>
    <mergeCell ref="AC20:AD20"/>
    <mergeCell ref="AY18:AZ18"/>
    <mergeCell ref="U19:V19"/>
    <mergeCell ref="W19:X19"/>
    <mergeCell ref="Y19:Z19"/>
    <mergeCell ref="AA19:AB19"/>
    <mergeCell ref="AC19:AD19"/>
    <mergeCell ref="AG18:AH18"/>
    <mergeCell ref="AI18:AJ18"/>
    <mergeCell ref="AK18:AL18"/>
    <mergeCell ref="AM18:AN18"/>
    <mergeCell ref="AO18:AP18"/>
    <mergeCell ref="AQ18:AR18"/>
    <mergeCell ref="AQ19:AR19"/>
    <mergeCell ref="AK19:AL19"/>
    <mergeCell ref="AM19:AN19"/>
    <mergeCell ref="AO19:AP19"/>
    <mergeCell ref="AE19:AF19"/>
    <mergeCell ref="AG19:AH19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E20:AF20"/>
    <mergeCell ref="AG20:AH20"/>
    <mergeCell ref="AI20:AJ20"/>
    <mergeCell ref="AI21:AJ21"/>
    <mergeCell ref="AK21:AL21"/>
    <mergeCell ref="AM21:AN21"/>
    <mergeCell ref="AO21:AP21"/>
    <mergeCell ref="AQ21:AR21"/>
    <mergeCell ref="AS21:AT21"/>
    <mergeCell ref="AU21:AV21"/>
    <mergeCell ref="B14:T14"/>
    <mergeCell ref="U14:V14"/>
    <mergeCell ref="Z14:AA14"/>
    <mergeCell ref="AE14:AF14"/>
    <mergeCell ref="AH14:AI14"/>
    <mergeCell ref="AO14:AP14"/>
    <mergeCell ref="AQ14:AR14"/>
    <mergeCell ref="AS14:AT14"/>
    <mergeCell ref="AU14:AV14"/>
    <mergeCell ref="AK20:AL20"/>
    <mergeCell ref="AI19:AJ19"/>
    <mergeCell ref="AS18:AT18"/>
    <mergeCell ref="U18:V18"/>
    <mergeCell ref="W18:X18"/>
    <mergeCell ref="Y18:Z18"/>
    <mergeCell ref="AA18:AB18"/>
    <mergeCell ref="AC18:AD18"/>
    <mergeCell ref="AJ15:AN15"/>
    <mergeCell ref="AM13:AN13"/>
    <mergeCell ref="B11:T11"/>
    <mergeCell ref="Z11:AA11"/>
    <mergeCell ref="AE11:AF11"/>
    <mergeCell ref="AJ11:AK11"/>
    <mergeCell ref="AO11:AP11"/>
    <mergeCell ref="AQ11:AR11"/>
    <mergeCell ref="AS11:AT11"/>
    <mergeCell ref="AU11:AV11"/>
    <mergeCell ref="AO12:AP12"/>
    <mergeCell ref="AQ12:AR12"/>
    <mergeCell ref="AS12:AT12"/>
    <mergeCell ref="AU12:AV12"/>
    <mergeCell ref="B12:T12"/>
    <mergeCell ref="U12:V12"/>
    <mergeCell ref="X12:Y12"/>
    <mergeCell ref="AE12:AF12"/>
    <mergeCell ref="AJ12:AK12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B13:T13"/>
    <mergeCell ref="U13:V13"/>
    <mergeCell ref="Z13:AA13"/>
    <mergeCell ref="AC13:AD13"/>
    <mergeCell ref="AJ13:AK13"/>
    <mergeCell ref="AW17:AX17"/>
    <mergeCell ref="AY17:AZ17"/>
    <mergeCell ref="B18:T18"/>
    <mergeCell ref="B19:T19"/>
    <mergeCell ref="B20:T20"/>
    <mergeCell ref="B21:T21"/>
    <mergeCell ref="AY21:AZ21"/>
    <mergeCell ref="A25:T25"/>
    <mergeCell ref="U25:Y25"/>
    <mergeCell ref="Z25:AD25"/>
    <mergeCell ref="AE25:AI25"/>
    <mergeCell ref="AJ25:AN25"/>
    <mergeCell ref="AO25:AP25"/>
    <mergeCell ref="AQ25:AR25"/>
    <mergeCell ref="AS25:AT25"/>
    <mergeCell ref="AU25:AV25"/>
    <mergeCell ref="U21:V21"/>
    <mergeCell ref="W21:X21"/>
    <mergeCell ref="Y21:Z21"/>
    <mergeCell ref="AA21:AB21"/>
    <mergeCell ref="AC21:AD21"/>
    <mergeCell ref="AE21:AF21"/>
    <mergeCell ref="AG21:AH21"/>
    <mergeCell ref="A17:T17"/>
    <mergeCell ref="AQ26:AR26"/>
    <mergeCell ref="AS26:AT26"/>
    <mergeCell ref="AU26:AV26"/>
    <mergeCell ref="AC26:AD26"/>
    <mergeCell ref="AH26:AI26"/>
    <mergeCell ref="AM26:AN26"/>
    <mergeCell ref="B26:T26"/>
    <mergeCell ref="Z26:AA26"/>
    <mergeCell ref="AE26:AF26"/>
    <mergeCell ref="AJ26:AK26"/>
    <mergeCell ref="AO26:AP26"/>
    <mergeCell ref="AM32:AN32"/>
    <mergeCell ref="AO32:AP32"/>
    <mergeCell ref="AQ32:AR32"/>
    <mergeCell ref="AS32:AT32"/>
    <mergeCell ref="AY32:AZ32"/>
    <mergeCell ref="AJ30:AN30"/>
    <mergeCell ref="AO30:AP30"/>
    <mergeCell ref="AQ30:AR30"/>
    <mergeCell ref="X29:Y29"/>
    <mergeCell ref="AC29:AD29"/>
    <mergeCell ref="AH29:AI29"/>
    <mergeCell ref="AU32:AV32"/>
    <mergeCell ref="AW32:AX32"/>
    <mergeCell ref="AS30:AT30"/>
    <mergeCell ref="AU29:AV29"/>
    <mergeCell ref="U31:AF31"/>
    <mergeCell ref="U29:V29"/>
    <mergeCell ref="Z29:AA29"/>
    <mergeCell ref="AE29:AF29"/>
    <mergeCell ref="AO29:AP29"/>
    <mergeCell ref="AQ29:AR29"/>
    <mergeCell ref="AS29:AT29"/>
    <mergeCell ref="AM33:AN33"/>
    <mergeCell ref="AO33:AP33"/>
    <mergeCell ref="AQ33:AR33"/>
    <mergeCell ref="AS33:AT33"/>
    <mergeCell ref="AU33:AV33"/>
    <mergeCell ref="AY33:AZ33"/>
    <mergeCell ref="U33:V33"/>
    <mergeCell ref="W33:X33"/>
    <mergeCell ref="Y33:Z33"/>
    <mergeCell ref="AA33:AB33"/>
    <mergeCell ref="AC33:AD33"/>
    <mergeCell ref="AE33:AF33"/>
    <mergeCell ref="AG33:AH33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AG34:AH34"/>
    <mergeCell ref="AM36:AN36"/>
    <mergeCell ref="AO36:AP36"/>
    <mergeCell ref="AQ36:AR36"/>
    <mergeCell ref="AS36:AT36"/>
    <mergeCell ref="AU36:AV36"/>
    <mergeCell ref="AY36:AZ36"/>
    <mergeCell ref="AI35:AJ35"/>
    <mergeCell ref="AK35:AL35"/>
    <mergeCell ref="U35:V35"/>
    <mergeCell ref="W35:X35"/>
    <mergeCell ref="Y35:Z35"/>
    <mergeCell ref="AA35:AB35"/>
    <mergeCell ref="AC35:AD35"/>
    <mergeCell ref="AE35:AF35"/>
    <mergeCell ref="AG35:AH35"/>
    <mergeCell ref="AK37:AL37"/>
    <mergeCell ref="AR40:AV40"/>
    <mergeCell ref="AW40:BA40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41:C41"/>
    <mergeCell ref="D41:H41"/>
    <mergeCell ref="I41:W41"/>
    <mergeCell ref="Y41:AC41"/>
    <mergeCell ref="AD41:AQ41"/>
    <mergeCell ref="AR41:AS41"/>
    <mergeCell ref="AU41:AV41"/>
    <mergeCell ref="AW41:AX41"/>
    <mergeCell ref="AZ41:BA41"/>
    <mergeCell ref="A42:C42"/>
    <mergeCell ref="D42:H42"/>
    <mergeCell ref="I42:W42"/>
    <mergeCell ref="Y42:AC42"/>
    <mergeCell ref="AD42:AQ42"/>
    <mergeCell ref="AR42:AS42"/>
    <mergeCell ref="AU42:AV42"/>
    <mergeCell ref="AW42:AX42"/>
    <mergeCell ref="AZ42:BA42"/>
    <mergeCell ref="A43:C43"/>
    <mergeCell ref="D43:H43"/>
    <mergeCell ref="I43:W43"/>
    <mergeCell ref="Y43:AC43"/>
    <mergeCell ref="AR43:AS43"/>
    <mergeCell ref="AU43:AV43"/>
    <mergeCell ref="AW43:AX43"/>
    <mergeCell ref="AZ43:BA43"/>
    <mergeCell ref="A44:C44"/>
    <mergeCell ref="D44:H44"/>
    <mergeCell ref="I44:W44"/>
    <mergeCell ref="Y44:AC44"/>
    <mergeCell ref="AR44:AS44"/>
    <mergeCell ref="AU44:AV44"/>
    <mergeCell ref="AW44:AX44"/>
    <mergeCell ref="AZ44:BA44"/>
    <mergeCell ref="AR46:AV46"/>
    <mergeCell ref="AW46:BA46"/>
    <mergeCell ref="A47:C47"/>
    <mergeCell ref="D47:H47"/>
    <mergeCell ref="I47:W47"/>
    <mergeCell ref="Y47:AC47"/>
    <mergeCell ref="AD47:AQ47"/>
    <mergeCell ref="AR47:AS47"/>
    <mergeCell ref="AU47:AV47"/>
    <mergeCell ref="AW47:AX47"/>
    <mergeCell ref="AZ47:BA47"/>
    <mergeCell ref="A48:C48"/>
    <mergeCell ref="D48:H48"/>
    <mergeCell ref="I48:W48"/>
    <mergeCell ref="Y48:AC48"/>
    <mergeCell ref="AD48:AQ48"/>
    <mergeCell ref="AR48:AS48"/>
    <mergeCell ref="AU48:AV48"/>
    <mergeCell ref="AW48:AX48"/>
    <mergeCell ref="AZ48:BA48"/>
    <mergeCell ref="AR50:AV50"/>
    <mergeCell ref="AW50:BA50"/>
    <mergeCell ref="A51:C51"/>
    <mergeCell ref="D51:H51"/>
    <mergeCell ref="I51:W51"/>
    <mergeCell ref="Y51:AC51"/>
    <mergeCell ref="AD51:AQ51"/>
    <mergeCell ref="AR51:AS51"/>
    <mergeCell ref="AU51:AV51"/>
    <mergeCell ref="AW51:AX51"/>
    <mergeCell ref="AZ51:BA51"/>
    <mergeCell ref="AO27:AP27"/>
    <mergeCell ref="AQ27:AR27"/>
    <mergeCell ref="AS27:AT27"/>
    <mergeCell ref="AU27:AV27"/>
    <mergeCell ref="B28:T28"/>
    <mergeCell ref="U28:V28"/>
    <mergeCell ref="Z28:AA28"/>
    <mergeCell ref="AJ28:AK28"/>
    <mergeCell ref="AO28:AP28"/>
    <mergeCell ref="AQ28:AR28"/>
    <mergeCell ref="AS28:AT28"/>
    <mergeCell ref="AU28:AV28"/>
    <mergeCell ref="X27:Y27"/>
    <mergeCell ref="AH27:AI27"/>
    <mergeCell ref="AM27:AN27"/>
    <mergeCell ref="X28:Y28"/>
    <mergeCell ref="AC28:AD28"/>
    <mergeCell ref="AM28:AN28"/>
    <mergeCell ref="A32:T32"/>
    <mergeCell ref="B33:T33"/>
    <mergeCell ref="B34:T34"/>
    <mergeCell ref="B35:T35"/>
    <mergeCell ref="B36:T36"/>
    <mergeCell ref="U36:AL36"/>
    <mergeCell ref="B27:T27"/>
    <mergeCell ref="U27:V27"/>
    <mergeCell ref="AE27:AF27"/>
    <mergeCell ref="AJ27:AK27"/>
    <mergeCell ref="AI34:AJ34"/>
    <mergeCell ref="AK34:AL34"/>
    <mergeCell ref="AI33:AJ33"/>
    <mergeCell ref="AK33:AL33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B29:T29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B60"/>
  <sheetViews>
    <sheetView showGridLines="0" topLeftCell="A16" workbookViewId="0">
      <selection activeCell="BH36" sqref="BH36"/>
    </sheetView>
  </sheetViews>
  <sheetFormatPr defaultRowHeight="12.75"/>
  <cols>
    <col min="1" max="1" width="3" style="40" customWidth="1"/>
    <col min="2" max="54" width="1.7109375" style="40" customWidth="1"/>
    <col min="55" max="16384" width="9.140625" style="40"/>
  </cols>
  <sheetData>
    <row r="1" spans="1:54" ht="19.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</row>
    <row r="2" spans="1:54">
      <c r="A2" s="364" t="s">
        <v>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</row>
    <row r="3" spans="1:54">
      <c r="A3" s="365" t="s">
        <v>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</row>
    <row r="4" spans="1:54">
      <c r="A4" s="365" t="s">
        <v>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</row>
    <row r="5" spans="1:54">
      <c r="A5" s="366" t="s">
        <v>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</row>
    <row r="6" spans="1:54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</row>
    <row r="7" spans="1:54" ht="23.25">
      <c r="A7" s="367" t="s">
        <v>87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704"/>
    </row>
    <row r="8" spans="1:54" ht="23.2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</row>
    <row r="9" spans="1:54" ht="19.5" thickBot="1">
      <c r="A9" s="41" t="s">
        <v>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6"/>
      <c r="X9" s="42"/>
      <c r="Y9" s="42"/>
      <c r="Z9" s="46" t="s">
        <v>37</v>
      </c>
      <c r="AA9" s="42"/>
      <c r="AB9" s="42"/>
      <c r="AC9" s="42"/>
      <c r="AD9" s="42"/>
      <c r="AE9" s="42"/>
      <c r="AF9" s="42"/>
      <c r="AG9" s="42"/>
      <c r="AH9" s="46"/>
      <c r="AI9" s="54"/>
      <c r="AJ9" s="42"/>
      <c r="AK9" s="46"/>
      <c r="AL9" s="42"/>
      <c r="AM9" s="42"/>
      <c r="AN9" s="42"/>
      <c r="AO9" s="54"/>
      <c r="AP9" s="42"/>
      <c r="AQ9" s="42"/>
      <c r="AR9" s="46"/>
      <c r="AS9" s="42"/>
      <c r="AT9" s="54"/>
      <c r="AU9" s="42"/>
      <c r="AV9" s="42"/>
      <c r="AW9" s="54"/>
      <c r="AX9" s="42"/>
      <c r="AY9" s="42"/>
      <c r="AZ9" s="42"/>
      <c r="BA9" s="42"/>
    </row>
    <row r="10" spans="1:54" s="42" customFormat="1" ht="14.25" thickTop="1" thickBot="1">
      <c r="A10" s="196" t="s">
        <v>38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8"/>
      <c r="S10" s="692">
        <v>1</v>
      </c>
      <c r="T10" s="692"/>
      <c r="U10" s="692"/>
      <c r="V10" s="692"/>
      <c r="W10" s="692"/>
      <c r="X10" s="630">
        <v>2</v>
      </c>
      <c r="Y10" s="630"/>
      <c r="Z10" s="630"/>
      <c r="AA10" s="630"/>
      <c r="AB10" s="630"/>
      <c r="AC10" s="630">
        <v>3</v>
      </c>
      <c r="AD10" s="630"/>
      <c r="AE10" s="630"/>
      <c r="AF10" s="630"/>
      <c r="AG10" s="630"/>
      <c r="AH10" s="693">
        <v>4</v>
      </c>
      <c r="AI10" s="693"/>
      <c r="AJ10" s="693"/>
      <c r="AK10" s="693"/>
      <c r="AL10" s="693"/>
      <c r="AM10" s="629">
        <v>5</v>
      </c>
      <c r="AN10" s="629"/>
      <c r="AO10" s="629"/>
      <c r="AP10" s="629"/>
      <c r="AQ10" s="629"/>
      <c r="AR10" s="678">
        <v>6</v>
      </c>
      <c r="AS10" s="678"/>
      <c r="AT10" s="678"/>
      <c r="AU10" s="678"/>
      <c r="AV10" s="678"/>
      <c r="AW10" s="669" t="s">
        <v>8</v>
      </c>
      <c r="AX10" s="669"/>
      <c r="AY10" s="669" t="s">
        <v>9</v>
      </c>
      <c r="AZ10" s="669"/>
      <c r="BA10" s="669" t="s">
        <v>10</v>
      </c>
      <c r="BB10" s="669"/>
    </row>
    <row r="11" spans="1:54" s="42" customFormat="1" ht="13.5" thickTop="1">
      <c r="A11" s="18">
        <v>1</v>
      </c>
      <c r="B11" s="429" t="s">
        <v>76</v>
      </c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19"/>
      <c r="T11" s="20"/>
      <c r="U11" s="20"/>
      <c r="V11" s="20"/>
      <c r="W11" s="21"/>
      <c r="X11" s="670"/>
      <c r="Y11" s="670"/>
      <c r="Z11" s="74" t="s">
        <v>11</v>
      </c>
      <c r="AA11" s="671"/>
      <c r="AB11" s="671"/>
      <c r="AC11" s="670"/>
      <c r="AD11" s="670"/>
      <c r="AE11" s="74" t="s">
        <v>11</v>
      </c>
      <c r="AF11" s="671"/>
      <c r="AG11" s="671"/>
      <c r="AH11" s="670"/>
      <c r="AI11" s="670"/>
      <c r="AJ11" s="74" t="s">
        <v>11</v>
      </c>
      <c r="AK11" s="671"/>
      <c r="AL11" s="671"/>
      <c r="AM11" s="694">
        <v>2</v>
      </c>
      <c r="AN11" s="694"/>
      <c r="AO11" s="165" t="s">
        <v>11</v>
      </c>
      <c r="AP11" s="695">
        <v>1</v>
      </c>
      <c r="AQ11" s="695"/>
      <c r="AR11" s="670">
        <v>4</v>
      </c>
      <c r="AS11" s="670"/>
      <c r="AT11" s="74" t="s">
        <v>11</v>
      </c>
      <c r="AU11" s="671">
        <v>4</v>
      </c>
      <c r="AV11" s="671"/>
      <c r="AW11" s="549">
        <f>SUM(X11+AC11+AH11+AM11+AR11)</f>
        <v>6</v>
      </c>
      <c r="AX11" s="549"/>
      <c r="AY11" s="549">
        <f t="shared" ref="AY11:AY16" si="0">SUM(L11+Q11+V11+AA11+AF11+AK11+AP11+AU11)</f>
        <v>5</v>
      </c>
      <c r="AZ11" s="549"/>
      <c r="BA11" s="676">
        <v>4</v>
      </c>
      <c r="BB11" s="676"/>
    </row>
    <row r="12" spans="1:54" s="42" customFormat="1">
      <c r="A12" s="22">
        <v>2</v>
      </c>
      <c r="B12" s="410" t="s">
        <v>75</v>
      </c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2"/>
      <c r="S12" s="686"/>
      <c r="T12" s="686"/>
      <c r="U12" s="37" t="s">
        <v>11</v>
      </c>
      <c r="V12" s="658"/>
      <c r="W12" s="658"/>
      <c r="X12" s="23"/>
      <c r="Y12" s="24"/>
      <c r="Z12" s="24"/>
      <c r="AA12" s="24"/>
      <c r="AB12" s="25"/>
      <c r="AC12" s="663"/>
      <c r="AD12" s="663"/>
      <c r="AE12" s="37" t="s">
        <v>11</v>
      </c>
      <c r="AF12" s="658"/>
      <c r="AG12" s="658"/>
      <c r="AH12" s="659">
        <v>4</v>
      </c>
      <c r="AI12" s="659"/>
      <c r="AJ12" s="169" t="s">
        <v>11</v>
      </c>
      <c r="AK12" s="662">
        <v>3</v>
      </c>
      <c r="AL12" s="662"/>
      <c r="AM12" s="663"/>
      <c r="AN12" s="663"/>
      <c r="AO12" s="37" t="s">
        <v>11</v>
      </c>
      <c r="AP12" s="658"/>
      <c r="AQ12" s="658"/>
      <c r="AR12" s="691">
        <v>1</v>
      </c>
      <c r="AS12" s="691"/>
      <c r="AT12" s="170" t="s">
        <v>11</v>
      </c>
      <c r="AU12" s="706">
        <v>3</v>
      </c>
      <c r="AV12" s="706"/>
      <c r="AW12" s="536">
        <f>SUM(I12+N12+S12+AC12+AH12+AM12+AR12)</f>
        <v>5</v>
      </c>
      <c r="AX12" s="536"/>
      <c r="AY12" s="536">
        <f t="shared" si="0"/>
        <v>6</v>
      </c>
      <c r="AZ12" s="536"/>
      <c r="BA12" s="661">
        <v>3</v>
      </c>
      <c r="BB12" s="661"/>
    </row>
    <row r="13" spans="1:54" s="42" customFormat="1">
      <c r="A13" s="26">
        <v>3</v>
      </c>
      <c r="B13" s="426" t="s">
        <v>131</v>
      </c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686"/>
      <c r="T13" s="686"/>
      <c r="U13" s="37" t="s">
        <v>11</v>
      </c>
      <c r="V13" s="658"/>
      <c r="W13" s="658"/>
      <c r="X13" s="663"/>
      <c r="Y13" s="663"/>
      <c r="Z13" s="37" t="s">
        <v>11</v>
      </c>
      <c r="AA13" s="658"/>
      <c r="AB13" s="658"/>
      <c r="AC13" s="23"/>
      <c r="AD13" s="24"/>
      <c r="AE13" s="24"/>
      <c r="AF13" s="24"/>
      <c r="AG13" s="25"/>
      <c r="AH13" s="663"/>
      <c r="AI13" s="663"/>
      <c r="AJ13" s="37" t="s">
        <v>11</v>
      </c>
      <c r="AK13" s="658"/>
      <c r="AL13" s="658"/>
      <c r="AM13" s="663"/>
      <c r="AN13" s="663"/>
      <c r="AO13" s="37" t="s">
        <v>11</v>
      </c>
      <c r="AP13" s="658"/>
      <c r="AQ13" s="658"/>
      <c r="AR13" s="663"/>
      <c r="AS13" s="663"/>
      <c r="AT13" s="37" t="s">
        <v>11</v>
      </c>
      <c r="AU13" s="705"/>
      <c r="AV13" s="705"/>
      <c r="AW13" s="536">
        <f>SUM(I13+N13+S13+X13+AH13+AM13+AR13)</f>
        <v>0</v>
      </c>
      <c r="AX13" s="536"/>
      <c r="AY13" s="536">
        <f t="shared" si="0"/>
        <v>0</v>
      </c>
      <c r="AZ13" s="536"/>
      <c r="BA13" s="661"/>
      <c r="BB13" s="661"/>
    </row>
    <row r="14" spans="1:54" s="42" customFormat="1">
      <c r="A14" s="26">
        <v>4</v>
      </c>
      <c r="B14" s="426" t="s">
        <v>33</v>
      </c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686"/>
      <c r="T14" s="686"/>
      <c r="U14" s="37" t="s">
        <v>11</v>
      </c>
      <c r="V14" s="658"/>
      <c r="W14" s="658"/>
      <c r="X14" s="663"/>
      <c r="Y14" s="663"/>
      <c r="Z14" s="37" t="s">
        <v>11</v>
      </c>
      <c r="AA14" s="658"/>
      <c r="AB14" s="658"/>
      <c r="AC14" s="663"/>
      <c r="AD14" s="663"/>
      <c r="AE14" s="37" t="s">
        <v>11</v>
      </c>
      <c r="AF14" s="658"/>
      <c r="AG14" s="658"/>
      <c r="AH14" s="23"/>
      <c r="AI14" s="24"/>
      <c r="AJ14" s="24"/>
      <c r="AK14" s="24"/>
      <c r="AL14" s="25"/>
      <c r="AM14" s="663"/>
      <c r="AN14" s="663"/>
      <c r="AO14" s="37" t="s">
        <v>11</v>
      </c>
      <c r="AP14" s="658"/>
      <c r="AQ14" s="658"/>
      <c r="AR14" s="691">
        <v>3</v>
      </c>
      <c r="AS14" s="691"/>
      <c r="AT14" s="170" t="s">
        <v>11</v>
      </c>
      <c r="AU14" s="706">
        <v>4</v>
      </c>
      <c r="AV14" s="706"/>
      <c r="AW14" s="536">
        <f>SUM(I14+N14+S14+X14+AC14+AM14+AR14)</f>
        <v>3</v>
      </c>
      <c r="AX14" s="536"/>
      <c r="AY14" s="536">
        <f t="shared" si="0"/>
        <v>4</v>
      </c>
      <c r="AZ14" s="536"/>
      <c r="BA14" s="661">
        <v>0</v>
      </c>
      <c r="BB14" s="661"/>
    </row>
    <row r="15" spans="1:54" s="42" customFormat="1">
      <c r="A15" s="26">
        <v>5</v>
      </c>
      <c r="B15" s="687" t="s">
        <v>26</v>
      </c>
      <c r="C15" s="688"/>
      <c r="D15" s="688"/>
      <c r="E15" s="688"/>
      <c r="F15" s="688"/>
      <c r="G15" s="688"/>
      <c r="H15" s="688"/>
      <c r="I15" s="688"/>
      <c r="J15" s="688"/>
      <c r="K15" s="688"/>
      <c r="L15" s="688"/>
      <c r="M15" s="688"/>
      <c r="N15" s="688"/>
      <c r="O15" s="688"/>
      <c r="P15" s="688"/>
      <c r="Q15" s="688"/>
      <c r="R15" s="689"/>
      <c r="S15" s="690">
        <v>1</v>
      </c>
      <c r="T15" s="690"/>
      <c r="U15" s="170" t="s">
        <v>11</v>
      </c>
      <c r="V15" s="667">
        <v>2</v>
      </c>
      <c r="W15" s="667"/>
      <c r="X15" s="691">
        <v>3</v>
      </c>
      <c r="Y15" s="691"/>
      <c r="Z15" s="170" t="s">
        <v>11</v>
      </c>
      <c r="AA15" s="667">
        <v>4</v>
      </c>
      <c r="AB15" s="667"/>
      <c r="AC15" s="663"/>
      <c r="AD15" s="663"/>
      <c r="AE15" s="37" t="s">
        <v>11</v>
      </c>
      <c r="AF15" s="658"/>
      <c r="AG15" s="658"/>
      <c r="AH15" s="663"/>
      <c r="AI15" s="663"/>
      <c r="AJ15" s="37" t="s">
        <v>11</v>
      </c>
      <c r="AK15" s="658"/>
      <c r="AL15" s="658"/>
      <c r="AM15" s="23"/>
      <c r="AN15" s="24"/>
      <c r="AO15" s="24"/>
      <c r="AP15" s="24"/>
      <c r="AQ15" s="25"/>
      <c r="AR15" s="684"/>
      <c r="AS15" s="684"/>
      <c r="AT15" s="39" t="s">
        <v>11</v>
      </c>
      <c r="AU15" s="685"/>
      <c r="AV15" s="685"/>
      <c r="AW15" s="536">
        <f>SUM(I15+N15+S15+X15+AC15+AH15+AR15)</f>
        <v>4</v>
      </c>
      <c r="AX15" s="536"/>
      <c r="AY15" s="536">
        <f t="shared" si="0"/>
        <v>6</v>
      </c>
      <c r="AZ15" s="536"/>
      <c r="BA15" s="661">
        <v>0</v>
      </c>
      <c r="BB15" s="661"/>
    </row>
    <row r="16" spans="1:54" s="42" customFormat="1" ht="13.5" thickBot="1">
      <c r="A16" s="27">
        <v>6</v>
      </c>
      <c r="B16" s="638" t="s">
        <v>140</v>
      </c>
      <c r="C16" s="639"/>
      <c r="D16" s="639"/>
      <c r="E16" s="639"/>
      <c r="F16" s="639"/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40"/>
      <c r="S16" s="700">
        <v>4</v>
      </c>
      <c r="T16" s="700"/>
      <c r="U16" s="38" t="s">
        <v>11</v>
      </c>
      <c r="V16" s="682">
        <v>4</v>
      </c>
      <c r="W16" s="682"/>
      <c r="X16" s="701">
        <v>3</v>
      </c>
      <c r="Y16" s="701"/>
      <c r="Z16" s="178" t="s">
        <v>11</v>
      </c>
      <c r="AA16" s="702">
        <v>1</v>
      </c>
      <c r="AB16" s="702"/>
      <c r="AC16" s="703"/>
      <c r="AD16" s="703"/>
      <c r="AE16" s="38" t="s">
        <v>11</v>
      </c>
      <c r="AF16" s="682"/>
      <c r="AG16" s="682"/>
      <c r="AH16" s="701">
        <v>4</v>
      </c>
      <c r="AI16" s="701"/>
      <c r="AJ16" s="178" t="s">
        <v>11</v>
      </c>
      <c r="AK16" s="702">
        <v>3</v>
      </c>
      <c r="AL16" s="702"/>
      <c r="AM16" s="703"/>
      <c r="AN16" s="703"/>
      <c r="AO16" s="38" t="s">
        <v>11</v>
      </c>
      <c r="AP16" s="682"/>
      <c r="AQ16" s="682"/>
      <c r="AR16" s="28"/>
      <c r="AS16" s="29"/>
      <c r="AT16" s="29"/>
      <c r="AU16" s="29"/>
      <c r="AV16" s="30"/>
      <c r="AW16" s="657">
        <f>SUM(I16+N16+S16+X16+AC16+AH16+AM16)</f>
        <v>11</v>
      </c>
      <c r="AX16" s="657"/>
      <c r="AY16" s="657">
        <f t="shared" si="0"/>
        <v>8</v>
      </c>
      <c r="AZ16" s="657"/>
      <c r="BA16" s="650">
        <v>7</v>
      </c>
      <c r="BB16" s="650"/>
    </row>
    <row r="17" spans="1:54" s="42" customFormat="1" ht="14.25" thickTop="1" thickBot="1">
      <c r="A17" s="43"/>
      <c r="N17" s="44"/>
      <c r="S17" s="44"/>
      <c r="X17" s="44"/>
      <c r="AC17" s="49"/>
      <c r="AD17" s="35"/>
      <c r="AE17" s="35"/>
      <c r="AF17" s="35"/>
      <c r="AG17" s="35"/>
      <c r="AH17" s="49"/>
      <c r="AI17" s="49"/>
      <c r="AJ17" s="35"/>
      <c r="AK17" s="35"/>
      <c r="AL17" s="35"/>
      <c r="AM17" s="44"/>
      <c r="AR17" s="651" t="s">
        <v>27</v>
      </c>
      <c r="AS17" s="651"/>
      <c r="AT17" s="651"/>
      <c r="AU17" s="651"/>
      <c r="AV17" s="651"/>
      <c r="AW17" s="683">
        <f>SUM(AW11:AW16)</f>
        <v>29</v>
      </c>
      <c r="AX17" s="683"/>
      <c r="AY17" s="683">
        <f>SUM(AY11:AY16)</f>
        <v>29</v>
      </c>
      <c r="AZ17" s="683"/>
    </row>
    <row r="18" spans="1:54" s="42" customFormat="1" ht="12.75" customHeight="1" thickTop="1" thickBo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38" t="s">
        <v>15</v>
      </c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4" s="42" customFormat="1" ht="14.25" thickTop="1" thickBot="1">
      <c r="A19" s="196" t="s">
        <v>38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8"/>
      <c r="S19" s="652">
        <v>1</v>
      </c>
      <c r="T19" s="652"/>
      <c r="U19" s="653">
        <v>2</v>
      </c>
      <c r="V19" s="653"/>
      <c r="W19" s="653">
        <v>3</v>
      </c>
      <c r="X19" s="653"/>
      <c r="Y19" s="653">
        <v>4</v>
      </c>
      <c r="Z19" s="653"/>
      <c r="AA19" s="653">
        <v>5</v>
      </c>
      <c r="AB19" s="653"/>
      <c r="AC19" s="653">
        <v>6</v>
      </c>
      <c r="AD19" s="653"/>
      <c r="AE19" s="653">
        <v>7</v>
      </c>
      <c r="AF19" s="653"/>
      <c r="AG19" s="653">
        <v>8</v>
      </c>
      <c r="AH19" s="653"/>
      <c r="AI19" s="653">
        <v>9</v>
      </c>
      <c r="AJ19" s="653"/>
      <c r="AK19" s="653">
        <v>10</v>
      </c>
      <c r="AL19" s="653"/>
      <c r="AM19" s="653">
        <v>11</v>
      </c>
      <c r="AN19" s="653"/>
      <c r="AO19" s="653">
        <v>12</v>
      </c>
      <c r="AP19" s="653"/>
      <c r="AQ19" s="653">
        <v>13</v>
      </c>
      <c r="AR19" s="653"/>
      <c r="AS19" s="653">
        <v>14</v>
      </c>
      <c r="AT19" s="653"/>
      <c r="AU19" s="653">
        <v>15</v>
      </c>
      <c r="AV19" s="653"/>
      <c r="AW19" s="654"/>
      <c r="AX19" s="654"/>
      <c r="AY19" s="414"/>
      <c r="AZ19" s="414"/>
    </row>
    <row r="20" spans="1:54" s="42" customFormat="1" ht="13.5" thickTop="1">
      <c r="A20" s="18">
        <v>1</v>
      </c>
      <c r="B20" s="429" t="s">
        <v>76</v>
      </c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696" t="s">
        <v>85</v>
      </c>
      <c r="T20" s="696"/>
      <c r="U20" s="681" t="s">
        <v>85</v>
      </c>
      <c r="V20" s="681"/>
      <c r="W20" s="681" t="s">
        <v>85</v>
      </c>
      <c r="X20" s="681"/>
      <c r="Y20" s="681" t="s">
        <v>85</v>
      </c>
      <c r="Z20" s="681"/>
      <c r="AA20" s="681"/>
      <c r="AB20" s="681"/>
      <c r="AC20" s="681"/>
      <c r="AD20" s="681"/>
      <c r="AE20" s="681"/>
      <c r="AF20" s="681"/>
      <c r="AG20" s="681"/>
      <c r="AH20" s="681"/>
      <c r="AI20" s="681"/>
      <c r="AJ20" s="681"/>
      <c r="AK20" s="681"/>
      <c r="AL20" s="681"/>
      <c r="AM20" s="681"/>
      <c r="AN20" s="681"/>
      <c r="AO20" s="681"/>
      <c r="AP20" s="681"/>
      <c r="AQ20" s="681"/>
      <c r="AR20" s="681"/>
      <c r="AS20" s="680"/>
      <c r="AT20" s="680"/>
      <c r="AU20" s="680"/>
      <c r="AV20" s="680"/>
      <c r="AW20" s="637"/>
      <c r="AX20" s="637"/>
      <c r="AY20" s="399"/>
      <c r="AZ20" s="399"/>
    </row>
    <row r="21" spans="1:54" s="42" customFormat="1">
      <c r="A21" s="22">
        <v>2</v>
      </c>
      <c r="B21" s="410" t="s">
        <v>75</v>
      </c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2"/>
      <c r="S21" s="647" t="s">
        <v>85</v>
      </c>
      <c r="T21" s="647"/>
      <c r="U21" s="644" t="s">
        <v>85</v>
      </c>
      <c r="V21" s="644"/>
      <c r="W21" s="644" t="s">
        <v>85</v>
      </c>
      <c r="X21" s="644"/>
      <c r="Y21" s="644"/>
      <c r="Z21" s="644"/>
      <c r="AA21" s="644"/>
      <c r="AB21" s="644"/>
      <c r="AC21" s="644"/>
      <c r="AD21" s="644"/>
      <c r="AE21" s="644"/>
      <c r="AF21" s="644"/>
      <c r="AG21" s="644"/>
      <c r="AH21" s="644"/>
      <c r="AI21" s="644"/>
      <c r="AJ21" s="644"/>
      <c r="AK21" s="644"/>
      <c r="AL21" s="644"/>
      <c r="AM21" s="644"/>
      <c r="AN21" s="644"/>
      <c r="AO21" s="644"/>
      <c r="AP21" s="644"/>
      <c r="AQ21" s="648"/>
      <c r="AR21" s="648"/>
      <c r="AS21" s="648"/>
      <c r="AT21" s="648"/>
      <c r="AU21" s="649"/>
      <c r="AV21" s="649"/>
      <c r="AW21" s="637"/>
      <c r="AX21" s="637"/>
      <c r="AY21" s="399"/>
      <c r="AZ21" s="399"/>
    </row>
    <row r="22" spans="1:54" s="42" customFormat="1">
      <c r="A22" s="26">
        <v>3</v>
      </c>
      <c r="B22" s="426" t="s">
        <v>131</v>
      </c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647"/>
      <c r="T22" s="647"/>
      <c r="U22" s="644"/>
      <c r="V22" s="644"/>
      <c r="W22" s="644"/>
      <c r="X22" s="644"/>
      <c r="Y22" s="644"/>
      <c r="Z22" s="644"/>
      <c r="AA22" s="644"/>
      <c r="AB22" s="644"/>
      <c r="AC22" s="644"/>
      <c r="AD22" s="644"/>
      <c r="AE22" s="644"/>
      <c r="AF22" s="644"/>
      <c r="AG22" s="644"/>
      <c r="AH22" s="644"/>
      <c r="AI22" s="644"/>
      <c r="AJ22" s="644"/>
      <c r="AK22" s="644"/>
      <c r="AL22" s="644"/>
      <c r="AM22" s="644"/>
      <c r="AN22" s="644"/>
      <c r="AO22" s="644"/>
      <c r="AP22" s="644"/>
      <c r="AQ22" s="644"/>
      <c r="AR22" s="644"/>
      <c r="AS22" s="644"/>
      <c r="AT22" s="644"/>
      <c r="AU22" s="636"/>
      <c r="AV22" s="636"/>
      <c r="AW22" s="637"/>
      <c r="AX22" s="637"/>
      <c r="AY22" s="399"/>
      <c r="AZ22" s="399"/>
    </row>
    <row r="23" spans="1:54" s="42" customFormat="1">
      <c r="A23" s="26">
        <v>4</v>
      </c>
      <c r="B23" s="426" t="s">
        <v>33</v>
      </c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647"/>
      <c r="T23" s="647"/>
      <c r="U23" s="644"/>
      <c r="V23" s="644"/>
      <c r="W23" s="644"/>
      <c r="X23" s="644"/>
      <c r="Y23" s="644"/>
      <c r="Z23" s="644"/>
      <c r="AA23" s="644"/>
      <c r="AB23" s="644"/>
      <c r="AC23" s="644"/>
      <c r="AD23" s="644"/>
      <c r="AE23" s="644"/>
      <c r="AF23" s="644"/>
      <c r="AG23" s="644"/>
      <c r="AH23" s="644"/>
      <c r="AI23" s="644"/>
      <c r="AJ23" s="644"/>
      <c r="AK23" s="644"/>
      <c r="AL23" s="644"/>
      <c r="AM23" s="644"/>
      <c r="AN23" s="644"/>
      <c r="AO23" s="644"/>
      <c r="AP23" s="644"/>
      <c r="AQ23" s="648"/>
      <c r="AR23" s="648"/>
      <c r="AS23" s="648"/>
      <c r="AT23" s="648"/>
      <c r="AU23" s="649"/>
      <c r="AV23" s="649"/>
      <c r="AW23" s="637"/>
      <c r="AX23" s="637"/>
      <c r="AY23" s="399"/>
      <c r="AZ23" s="399"/>
    </row>
    <row r="24" spans="1:54" s="42" customFormat="1">
      <c r="A24" s="26">
        <v>5</v>
      </c>
      <c r="B24" s="687" t="s">
        <v>26</v>
      </c>
      <c r="C24" s="688"/>
      <c r="D24" s="688"/>
      <c r="E24" s="688"/>
      <c r="F24" s="688"/>
      <c r="G24" s="688"/>
      <c r="H24" s="688"/>
      <c r="I24" s="688"/>
      <c r="J24" s="688"/>
      <c r="K24" s="688"/>
      <c r="L24" s="688"/>
      <c r="M24" s="688"/>
      <c r="N24" s="688"/>
      <c r="O24" s="688"/>
      <c r="P24" s="688"/>
      <c r="Q24" s="688"/>
      <c r="R24" s="689"/>
      <c r="S24" s="647"/>
      <c r="T24" s="647"/>
      <c r="U24" s="644"/>
      <c r="V24" s="644"/>
      <c r="W24" s="644"/>
      <c r="X24" s="644"/>
      <c r="Y24" s="644"/>
      <c r="Z24" s="644"/>
      <c r="AA24" s="644"/>
      <c r="AB24" s="644"/>
      <c r="AC24" s="644"/>
      <c r="AD24" s="644"/>
      <c r="AE24" s="645"/>
      <c r="AF24" s="646"/>
      <c r="AG24" s="645"/>
      <c r="AH24" s="646"/>
      <c r="AI24" s="645"/>
      <c r="AJ24" s="646"/>
      <c r="AK24" s="648"/>
      <c r="AL24" s="648"/>
      <c r="AM24" s="648"/>
      <c r="AN24" s="648"/>
      <c r="AO24" s="648"/>
      <c r="AP24" s="648"/>
      <c r="AQ24" s="648"/>
      <c r="AR24" s="648"/>
      <c r="AS24" s="648"/>
      <c r="AT24" s="648"/>
      <c r="AU24" s="649"/>
      <c r="AV24" s="649"/>
      <c r="AW24" s="637"/>
      <c r="AX24" s="637"/>
      <c r="AY24" s="399"/>
      <c r="AZ24" s="399"/>
    </row>
    <row r="25" spans="1:54" s="42" customFormat="1" ht="13.5" thickBot="1">
      <c r="A25" s="27">
        <v>6</v>
      </c>
      <c r="B25" s="638" t="s">
        <v>140</v>
      </c>
      <c r="C25" s="639"/>
      <c r="D25" s="639"/>
      <c r="E25" s="639"/>
      <c r="F25" s="639"/>
      <c r="G25" s="639"/>
      <c r="H25" s="639"/>
      <c r="I25" s="639"/>
      <c r="J25" s="639"/>
      <c r="K25" s="639"/>
      <c r="L25" s="639"/>
      <c r="M25" s="639"/>
      <c r="N25" s="639"/>
      <c r="O25" s="639"/>
      <c r="P25" s="639"/>
      <c r="Q25" s="639"/>
      <c r="R25" s="640"/>
      <c r="S25" s="699" t="s">
        <v>85</v>
      </c>
      <c r="T25" s="699"/>
      <c r="U25" s="668" t="s">
        <v>85</v>
      </c>
      <c r="V25" s="668"/>
      <c r="W25" s="668" t="s">
        <v>85</v>
      </c>
      <c r="X25" s="668"/>
      <c r="Y25" s="668" t="s">
        <v>85</v>
      </c>
      <c r="Z25" s="668"/>
      <c r="AA25" s="668" t="s">
        <v>85</v>
      </c>
      <c r="AB25" s="668"/>
      <c r="AC25" s="668" t="s">
        <v>85</v>
      </c>
      <c r="AD25" s="668"/>
      <c r="AE25" s="668" t="s">
        <v>85</v>
      </c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668"/>
      <c r="AS25" s="679"/>
      <c r="AT25" s="679"/>
      <c r="AU25" s="679"/>
      <c r="AV25" s="679"/>
      <c r="AW25" s="130"/>
      <c r="AX25" s="126"/>
      <c r="AY25" s="125"/>
      <c r="AZ25" s="125"/>
    </row>
    <row r="26" spans="1:54" s="42" customFormat="1" ht="14.25" thickTop="1" thickBot="1">
      <c r="A26" s="43"/>
      <c r="S26" s="635">
        <v>15</v>
      </c>
      <c r="T26" s="635"/>
      <c r="U26" s="635">
        <v>14</v>
      </c>
      <c r="V26" s="635"/>
      <c r="W26" s="635">
        <v>13</v>
      </c>
      <c r="X26" s="635"/>
      <c r="Y26" s="635">
        <v>12</v>
      </c>
      <c r="Z26" s="635"/>
      <c r="AA26" s="635">
        <v>11</v>
      </c>
      <c r="AB26" s="635"/>
      <c r="AC26" s="635">
        <v>10</v>
      </c>
      <c r="AD26" s="635"/>
      <c r="AE26" s="635">
        <v>9</v>
      </c>
      <c r="AF26" s="635"/>
      <c r="AG26" s="635">
        <v>8</v>
      </c>
      <c r="AH26" s="635"/>
      <c r="AI26" s="635">
        <v>7</v>
      </c>
      <c r="AJ26" s="635"/>
      <c r="AK26" s="635">
        <v>6</v>
      </c>
      <c r="AL26" s="635"/>
      <c r="AM26" s="635">
        <v>5</v>
      </c>
      <c r="AN26" s="635"/>
      <c r="AO26" s="635">
        <v>4</v>
      </c>
      <c r="AP26" s="635"/>
      <c r="AQ26" s="635">
        <v>3</v>
      </c>
      <c r="AR26" s="635"/>
      <c r="AS26" s="635">
        <v>2</v>
      </c>
      <c r="AT26" s="635"/>
      <c r="AU26" s="677">
        <v>1</v>
      </c>
      <c r="AV26" s="677"/>
      <c r="AW26" s="32"/>
      <c r="AX26" s="44"/>
      <c r="AY26" s="414"/>
      <c r="AZ26" s="414"/>
    </row>
    <row r="27" spans="1:54" ht="13.5" thickTop="1">
      <c r="A27" s="43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33"/>
      <c r="AJ27" s="33"/>
      <c r="AK27" s="89" t="s">
        <v>36</v>
      </c>
      <c r="AL27" s="33"/>
      <c r="AM27" s="33"/>
      <c r="AN27" s="33"/>
      <c r="AO27" s="138"/>
      <c r="AP27" s="138"/>
      <c r="AQ27" s="89"/>
      <c r="AR27" s="89"/>
      <c r="AS27" s="89"/>
      <c r="AT27" s="89"/>
      <c r="AU27" s="89"/>
      <c r="AV27" s="89"/>
      <c r="AW27" s="89"/>
      <c r="AX27" s="89"/>
      <c r="AY27" s="89"/>
      <c r="AZ27" s="89"/>
    </row>
    <row r="28" spans="1:54" ht="13.5" thickBot="1"/>
    <row r="29" spans="1:54" s="42" customFormat="1" ht="14.25" thickTop="1" thickBot="1">
      <c r="A29" s="196" t="s">
        <v>39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8"/>
      <c r="S29" s="692">
        <v>1</v>
      </c>
      <c r="T29" s="692"/>
      <c r="U29" s="692"/>
      <c r="V29" s="692"/>
      <c r="W29" s="692"/>
      <c r="X29" s="630">
        <v>2</v>
      </c>
      <c r="Y29" s="630"/>
      <c r="Z29" s="630"/>
      <c r="AA29" s="630"/>
      <c r="AB29" s="630"/>
      <c r="AC29" s="630">
        <v>3</v>
      </c>
      <c r="AD29" s="630"/>
      <c r="AE29" s="630"/>
      <c r="AF29" s="630"/>
      <c r="AG29" s="630"/>
      <c r="AH29" s="693">
        <v>4</v>
      </c>
      <c r="AI29" s="693"/>
      <c r="AJ29" s="693"/>
      <c r="AK29" s="693"/>
      <c r="AL29" s="693"/>
      <c r="AM29" s="629">
        <v>5</v>
      </c>
      <c r="AN29" s="629"/>
      <c r="AO29" s="629"/>
      <c r="AP29" s="629"/>
      <c r="AQ29" s="629"/>
      <c r="AR29" s="678">
        <v>6</v>
      </c>
      <c r="AS29" s="678"/>
      <c r="AT29" s="678"/>
      <c r="AU29" s="678"/>
      <c r="AV29" s="678"/>
      <c r="AW29" s="669" t="s">
        <v>8</v>
      </c>
      <c r="AX29" s="669"/>
      <c r="AY29" s="669" t="s">
        <v>9</v>
      </c>
      <c r="AZ29" s="669"/>
      <c r="BA29" s="669" t="s">
        <v>10</v>
      </c>
      <c r="BB29" s="669"/>
    </row>
    <row r="30" spans="1:54" s="42" customFormat="1" ht="13.5" thickTop="1">
      <c r="A30" s="18">
        <v>1</v>
      </c>
      <c r="B30" s="429" t="s">
        <v>128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19"/>
      <c r="T30" s="20"/>
      <c r="U30" s="20"/>
      <c r="V30" s="20"/>
      <c r="W30" s="21"/>
      <c r="X30" s="670"/>
      <c r="Y30" s="670"/>
      <c r="Z30" s="74" t="s">
        <v>11</v>
      </c>
      <c r="AA30" s="671"/>
      <c r="AB30" s="671"/>
      <c r="AC30" s="670"/>
      <c r="AD30" s="670"/>
      <c r="AE30" s="74" t="s">
        <v>11</v>
      </c>
      <c r="AF30" s="671"/>
      <c r="AG30" s="671"/>
      <c r="AH30" s="670"/>
      <c r="AI30" s="670"/>
      <c r="AJ30" s="74" t="s">
        <v>11</v>
      </c>
      <c r="AK30" s="671"/>
      <c r="AL30" s="671"/>
      <c r="AM30" s="672">
        <v>2</v>
      </c>
      <c r="AN30" s="672"/>
      <c r="AO30" s="167" t="s">
        <v>11</v>
      </c>
      <c r="AP30" s="673">
        <v>6</v>
      </c>
      <c r="AQ30" s="673"/>
      <c r="AR30" s="674">
        <v>1</v>
      </c>
      <c r="AS30" s="674"/>
      <c r="AT30" s="153" t="s">
        <v>11</v>
      </c>
      <c r="AU30" s="675">
        <v>0</v>
      </c>
      <c r="AV30" s="675"/>
      <c r="AW30" s="549">
        <f>SUM(X30+AC30+AH30+AM30+AR30)</f>
        <v>3</v>
      </c>
      <c r="AX30" s="549"/>
      <c r="AY30" s="549">
        <f t="shared" ref="AY30:AY35" si="1">SUM(L30+Q30+V30+AA30+AF30+AK30+AP30+AU30)</f>
        <v>6</v>
      </c>
      <c r="AZ30" s="549"/>
      <c r="BA30" s="676">
        <v>3</v>
      </c>
      <c r="BB30" s="676"/>
    </row>
    <row r="31" spans="1:54" s="42" customFormat="1">
      <c r="A31" s="22">
        <v>2</v>
      </c>
      <c r="B31" s="410" t="s">
        <v>132</v>
      </c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2"/>
      <c r="S31" s="686"/>
      <c r="T31" s="686"/>
      <c r="U31" s="37" t="s">
        <v>11</v>
      </c>
      <c r="V31" s="658"/>
      <c r="W31" s="658"/>
      <c r="X31" s="23"/>
      <c r="Y31" s="24"/>
      <c r="Z31" s="24"/>
      <c r="AA31" s="24"/>
      <c r="AB31" s="25"/>
      <c r="AC31" s="663"/>
      <c r="AD31" s="663"/>
      <c r="AE31" s="37" t="s">
        <v>11</v>
      </c>
      <c r="AF31" s="658"/>
      <c r="AG31" s="658"/>
      <c r="AH31" s="691">
        <v>3</v>
      </c>
      <c r="AI31" s="691"/>
      <c r="AJ31" s="170" t="s">
        <v>11</v>
      </c>
      <c r="AK31" s="667">
        <v>4</v>
      </c>
      <c r="AL31" s="667"/>
      <c r="AM31" s="663"/>
      <c r="AN31" s="663"/>
      <c r="AO31" s="37" t="s">
        <v>11</v>
      </c>
      <c r="AP31" s="658"/>
      <c r="AQ31" s="658"/>
      <c r="AR31" s="660">
        <v>1</v>
      </c>
      <c r="AS31" s="660"/>
      <c r="AT31" s="155" t="s">
        <v>11</v>
      </c>
      <c r="AU31" s="665">
        <v>0</v>
      </c>
      <c r="AV31" s="665"/>
      <c r="AW31" s="536">
        <f>SUM(I31+N31+S31+AC31+AH31+AM31+AR31)</f>
        <v>4</v>
      </c>
      <c r="AX31" s="536"/>
      <c r="AY31" s="536">
        <f t="shared" si="1"/>
        <v>4</v>
      </c>
      <c r="AZ31" s="536"/>
      <c r="BA31" s="661">
        <v>3</v>
      </c>
      <c r="BB31" s="661"/>
    </row>
    <row r="32" spans="1:54" s="42" customFormat="1">
      <c r="A32" s="26">
        <v>3</v>
      </c>
      <c r="B32" s="426" t="s">
        <v>56</v>
      </c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686"/>
      <c r="T32" s="686"/>
      <c r="U32" s="37" t="s">
        <v>11</v>
      </c>
      <c r="V32" s="658"/>
      <c r="W32" s="658"/>
      <c r="X32" s="663"/>
      <c r="Y32" s="663"/>
      <c r="Z32" s="37" t="s">
        <v>11</v>
      </c>
      <c r="AA32" s="658"/>
      <c r="AB32" s="658"/>
      <c r="AC32" s="23"/>
      <c r="AD32" s="24"/>
      <c r="AE32" s="24"/>
      <c r="AF32" s="24"/>
      <c r="AG32" s="25"/>
      <c r="AH32" s="663"/>
      <c r="AI32" s="663"/>
      <c r="AJ32" s="37" t="s">
        <v>11</v>
      </c>
      <c r="AK32" s="658"/>
      <c r="AL32" s="658"/>
      <c r="AM32" s="691">
        <v>0</v>
      </c>
      <c r="AN32" s="691"/>
      <c r="AO32" s="170" t="s">
        <v>11</v>
      </c>
      <c r="AP32" s="667">
        <v>3</v>
      </c>
      <c r="AQ32" s="667"/>
      <c r="AR32" s="660">
        <v>1</v>
      </c>
      <c r="AS32" s="660"/>
      <c r="AT32" s="155" t="s">
        <v>11</v>
      </c>
      <c r="AU32" s="665">
        <v>0</v>
      </c>
      <c r="AV32" s="665"/>
      <c r="AW32" s="536">
        <f>SUM(I32+N32+S32+X32+AH32+AM32+AR32)</f>
        <v>1</v>
      </c>
      <c r="AX32" s="536"/>
      <c r="AY32" s="536">
        <f t="shared" si="1"/>
        <v>3</v>
      </c>
      <c r="AZ32" s="536"/>
      <c r="BA32" s="661">
        <v>3</v>
      </c>
      <c r="BB32" s="661"/>
    </row>
    <row r="33" spans="1:54" s="42" customFormat="1">
      <c r="A33" s="26">
        <v>4</v>
      </c>
      <c r="B33" s="426" t="s">
        <v>81</v>
      </c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686"/>
      <c r="T33" s="686"/>
      <c r="U33" s="37" t="s">
        <v>11</v>
      </c>
      <c r="V33" s="658"/>
      <c r="W33" s="658"/>
      <c r="X33" s="659">
        <v>4</v>
      </c>
      <c r="Y33" s="659"/>
      <c r="Z33" s="169" t="s">
        <v>11</v>
      </c>
      <c r="AA33" s="662">
        <v>3</v>
      </c>
      <c r="AB33" s="662"/>
      <c r="AC33" s="663"/>
      <c r="AD33" s="663"/>
      <c r="AE33" s="37" t="s">
        <v>11</v>
      </c>
      <c r="AF33" s="658"/>
      <c r="AG33" s="658"/>
      <c r="AH33" s="23"/>
      <c r="AI33" s="24"/>
      <c r="AJ33" s="24"/>
      <c r="AK33" s="24"/>
      <c r="AL33" s="25"/>
      <c r="AM33" s="663"/>
      <c r="AN33" s="663"/>
      <c r="AO33" s="37" t="s">
        <v>11</v>
      </c>
      <c r="AP33" s="658"/>
      <c r="AQ33" s="658"/>
      <c r="AR33" s="660">
        <v>1</v>
      </c>
      <c r="AS33" s="660"/>
      <c r="AT33" s="155" t="s">
        <v>11</v>
      </c>
      <c r="AU33" s="665">
        <v>0</v>
      </c>
      <c r="AV33" s="665"/>
      <c r="AW33" s="536">
        <f>SUM(I33+N33+S33+X33+AC33+AM33+AR33)</f>
        <v>5</v>
      </c>
      <c r="AX33" s="536"/>
      <c r="AY33" s="536">
        <f t="shared" si="1"/>
        <v>3</v>
      </c>
      <c r="AZ33" s="536"/>
      <c r="BA33" s="661">
        <v>6</v>
      </c>
      <c r="BB33" s="661"/>
    </row>
    <row r="34" spans="1:54" s="42" customFormat="1">
      <c r="A34" s="26">
        <v>5</v>
      </c>
      <c r="B34" s="687" t="s">
        <v>13</v>
      </c>
      <c r="C34" s="688"/>
      <c r="D34" s="688"/>
      <c r="E34" s="688"/>
      <c r="F34" s="688"/>
      <c r="G34" s="688"/>
      <c r="H34" s="688"/>
      <c r="I34" s="688"/>
      <c r="J34" s="688"/>
      <c r="K34" s="688"/>
      <c r="L34" s="688"/>
      <c r="M34" s="688"/>
      <c r="N34" s="688"/>
      <c r="O34" s="688"/>
      <c r="P34" s="688"/>
      <c r="Q34" s="688"/>
      <c r="R34" s="689"/>
      <c r="S34" s="698">
        <v>6</v>
      </c>
      <c r="T34" s="698"/>
      <c r="U34" s="169" t="s">
        <v>11</v>
      </c>
      <c r="V34" s="662">
        <v>2</v>
      </c>
      <c r="W34" s="662"/>
      <c r="X34" s="663"/>
      <c r="Y34" s="663"/>
      <c r="Z34" s="37" t="s">
        <v>11</v>
      </c>
      <c r="AA34" s="658"/>
      <c r="AB34" s="658"/>
      <c r="AC34" s="659">
        <v>3</v>
      </c>
      <c r="AD34" s="659"/>
      <c r="AE34" s="169" t="s">
        <v>11</v>
      </c>
      <c r="AF34" s="662">
        <v>0</v>
      </c>
      <c r="AG34" s="662"/>
      <c r="AH34" s="663"/>
      <c r="AI34" s="663"/>
      <c r="AJ34" s="37" t="s">
        <v>11</v>
      </c>
      <c r="AK34" s="658"/>
      <c r="AL34" s="658"/>
      <c r="AM34" s="23"/>
      <c r="AN34" s="24"/>
      <c r="AO34" s="24"/>
      <c r="AP34" s="24"/>
      <c r="AQ34" s="25"/>
      <c r="AR34" s="664">
        <v>1</v>
      </c>
      <c r="AS34" s="664"/>
      <c r="AT34" s="156" t="s">
        <v>11</v>
      </c>
      <c r="AU34" s="666">
        <v>0</v>
      </c>
      <c r="AV34" s="666"/>
      <c r="AW34" s="536">
        <f>SUM(I34+N34+S34+X34+AC34+AH34+AR34)</f>
        <v>10</v>
      </c>
      <c r="AX34" s="536"/>
      <c r="AY34" s="536">
        <f t="shared" si="1"/>
        <v>2</v>
      </c>
      <c r="AZ34" s="536"/>
      <c r="BA34" s="661">
        <v>9</v>
      </c>
      <c r="BB34" s="661"/>
    </row>
    <row r="35" spans="1:54" s="42" customFormat="1" ht="13.5" thickBot="1">
      <c r="A35" s="27">
        <v>6</v>
      </c>
      <c r="B35" s="638" t="s">
        <v>141</v>
      </c>
      <c r="C35" s="639"/>
      <c r="D35" s="639"/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39"/>
      <c r="R35" s="640"/>
      <c r="S35" s="697">
        <v>0</v>
      </c>
      <c r="T35" s="697"/>
      <c r="U35" s="160" t="s">
        <v>11</v>
      </c>
      <c r="V35" s="655">
        <v>1</v>
      </c>
      <c r="W35" s="655"/>
      <c r="X35" s="656">
        <v>0</v>
      </c>
      <c r="Y35" s="656"/>
      <c r="Z35" s="160" t="s">
        <v>11</v>
      </c>
      <c r="AA35" s="655">
        <v>1</v>
      </c>
      <c r="AB35" s="655"/>
      <c r="AC35" s="656">
        <v>0</v>
      </c>
      <c r="AD35" s="656"/>
      <c r="AE35" s="160" t="s">
        <v>11</v>
      </c>
      <c r="AF35" s="655">
        <v>1</v>
      </c>
      <c r="AG35" s="655"/>
      <c r="AH35" s="656">
        <v>0</v>
      </c>
      <c r="AI35" s="656"/>
      <c r="AJ35" s="160" t="s">
        <v>11</v>
      </c>
      <c r="AK35" s="655">
        <v>1</v>
      </c>
      <c r="AL35" s="655"/>
      <c r="AM35" s="656">
        <v>0</v>
      </c>
      <c r="AN35" s="656"/>
      <c r="AO35" s="160" t="s">
        <v>11</v>
      </c>
      <c r="AP35" s="655">
        <v>1</v>
      </c>
      <c r="AQ35" s="655"/>
      <c r="AR35" s="157"/>
      <c r="AS35" s="158"/>
      <c r="AT35" s="158"/>
      <c r="AU35" s="158"/>
      <c r="AV35" s="159"/>
      <c r="AW35" s="657">
        <f>SUM(I35+N35+S35+X35+AC35+AH35+AM35)</f>
        <v>0</v>
      </c>
      <c r="AX35" s="657"/>
      <c r="AY35" s="657">
        <f t="shared" si="1"/>
        <v>5</v>
      </c>
      <c r="AZ35" s="657"/>
      <c r="BA35" s="650" t="s">
        <v>114</v>
      </c>
      <c r="BB35" s="650"/>
    </row>
    <row r="36" spans="1:54" s="42" customFormat="1" ht="14.25" thickTop="1" thickBot="1">
      <c r="A36" s="43"/>
      <c r="N36" s="44"/>
      <c r="S36" s="44"/>
      <c r="X36" s="44"/>
      <c r="AC36" s="49"/>
      <c r="AD36" s="35"/>
      <c r="AE36" s="35"/>
      <c r="AF36" s="35"/>
      <c r="AG36" s="35"/>
      <c r="AH36" s="49"/>
      <c r="AI36" s="49"/>
      <c r="AJ36" s="35"/>
      <c r="AK36" s="35"/>
      <c r="AL36" s="35"/>
      <c r="AM36" s="44"/>
      <c r="AR36" s="651" t="s">
        <v>27</v>
      </c>
      <c r="AS36" s="651"/>
      <c r="AT36" s="651"/>
      <c r="AU36" s="651"/>
      <c r="AV36" s="651"/>
      <c r="AW36" s="683">
        <f>SUM(AW30:AW35)</f>
        <v>23</v>
      </c>
      <c r="AX36" s="683"/>
      <c r="AY36" s="683">
        <f>SUM(AY30:AY35)</f>
        <v>23</v>
      </c>
      <c r="AZ36" s="683"/>
    </row>
    <row r="37" spans="1:54" s="42" customFormat="1" ht="12.75" customHeight="1" thickTop="1" thickBo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438" t="s">
        <v>15</v>
      </c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4" s="42" customFormat="1" ht="14.25" thickTop="1" thickBot="1">
      <c r="A38" s="196" t="s">
        <v>39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8"/>
      <c r="S38" s="652">
        <v>1</v>
      </c>
      <c r="T38" s="652"/>
      <c r="U38" s="653">
        <v>2</v>
      </c>
      <c r="V38" s="653"/>
      <c r="W38" s="653">
        <v>3</v>
      </c>
      <c r="X38" s="653"/>
      <c r="Y38" s="653">
        <v>4</v>
      </c>
      <c r="Z38" s="653"/>
      <c r="AA38" s="653">
        <v>5</v>
      </c>
      <c r="AB38" s="653"/>
      <c r="AC38" s="653">
        <v>6</v>
      </c>
      <c r="AD38" s="653"/>
      <c r="AE38" s="653">
        <v>7</v>
      </c>
      <c r="AF38" s="653"/>
      <c r="AG38" s="653">
        <v>8</v>
      </c>
      <c r="AH38" s="653"/>
      <c r="AI38" s="653">
        <v>9</v>
      </c>
      <c r="AJ38" s="653"/>
      <c r="AK38" s="653">
        <v>10</v>
      </c>
      <c r="AL38" s="653"/>
      <c r="AM38" s="653">
        <v>11</v>
      </c>
      <c r="AN38" s="653"/>
      <c r="AO38" s="653">
        <v>12</v>
      </c>
      <c r="AP38" s="653"/>
      <c r="AQ38" s="653">
        <v>13</v>
      </c>
      <c r="AR38" s="653"/>
      <c r="AS38" s="653">
        <v>14</v>
      </c>
      <c r="AT38" s="653"/>
      <c r="AU38" s="653">
        <v>15</v>
      </c>
      <c r="AV38" s="653"/>
      <c r="AW38" s="654"/>
      <c r="AX38" s="654"/>
      <c r="AY38" s="414"/>
      <c r="AZ38" s="414"/>
    </row>
    <row r="39" spans="1:54" s="42" customFormat="1" ht="13.5" thickTop="1">
      <c r="A39" s="18">
        <v>1</v>
      </c>
      <c r="B39" s="429" t="s">
        <v>128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696" t="s">
        <v>85</v>
      </c>
      <c r="T39" s="696"/>
      <c r="U39" s="681" t="s">
        <v>85</v>
      </c>
      <c r="V39" s="681"/>
      <c r="W39" s="681" t="s">
        <v>85</v>
      </c>
      <c r="X39" s="681"/>
      <c r="Y39" s="681"/>
      <c r="Z39" s="681"/>
      <c r="AA39" s="681"/>
      <c r="AB39" s="681"/>
      <c r="AC39" s="681"/>
      <c r="AD39" s="681"/>
      <c r="AE39" s="681"/>
      <c r="AF39" s="681"/>
      <c r="AG39" s="681"/>
      <c r="AH39" s="681"/>
      <c r="AI39" s="681"/>
      <c r="AJ39" s="681"/>
      <c r="AK39" s="681"/>
      <c r="AL39" s="681"/>
      <c r="AM39" s="681"/>
      <c r="AN39" s="681"/>
      <c r="AO39" s="681"/>
      <c r="AP39" s="681"/>
      <c r="AQ39" s="680"/>
      <c r="AR39" s="680"/>
      <c r="AS39" s="680"/>
      <c r="AT39" s="680"/>
      <c r="AU39" s="680"/>
      <c r="AV39" s="680"/>
      <c r="AW39" s="637"/>
      <c r="AX39" s="637"/>
      <c r="AY39" s="399"/>
      <c r="AZ39" s="399"/>
    </row>
    <row r="40" spans="1:54" s="42" customFormat="1">
      <c r="A40" s="22">
        <v>2</v>
      </c>
      <c r="B40" s="410" t="s">
        <v>132</v>
      </c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2"/>
      <c r="S40" s="647" t="s">
        <v>85</v>
      </c>
      <c r="T40" s="647"/>
      <c r="U40" s="644" t="s">
        <v>85</v>
      </c>
      <c r="V40" s="644"/>
      <c r="W40" s="644" t="s">
        <v>85</v>
      </c>
      <c r="X40" s="644"/>
      <c r="Y40" s="644"/>
      <c r="Z40" s="644"/>
      <c r="AA40" s="644"/>
      <c r="AB40" s="644"/>
      <c r="AC40" s="644"/>
      <c r="AD40" s="644"/>
      <c r="AE40" s="644"/>
      <c r="AF40" s="644"/>
      <c r="AG40" s="644"/>
      <c r="AH40" s="644"/>
      <c r="AI40" s="644"/>
      <c r="AJ40" s="644"/>
      <c r="AK40" s="644"/>
      <c r="AL40" s="644"/>
      <c r="AM40" s="644"/>
      <c r="AN40" s="644"/>
      <c r="AO40" s="644"/>
      <c r="AP40" s="644"/>
      <c r="AQ40" s="648"/>
      <c r="AR40" s="648"/>
      <c r="AS40" s="648"/>
      <c r="AT40" s="648"/>
      <c r="AU40" s="649"/>
      <c r="AV40" s="649"/>
      <c r="AW40" s="637"/>
      <c r="AX40" s="637"/>
      <c r="AY40" s="399"/>
      <c r="AZ40" s="399"/>
    </row>
    <row r="41" spans="1:54" s="42" customFormat="1">
      <c r="A41" s="26">
        <v>3</v>
      </c>
      <c r="B41" s="426" t="s">
        <v>56</v>
      </c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647" t="s">
        <v>85</v>
      </c>
      <c r="T41" s="647"/>
      <c r="U41" s="644" t="s">
        <v>85</v>
      </c>
      <c r="V41" s="644"/>
      <c r="W41" s="644" t="s">
        <v>85</v>
      </c>
      <c r="X41" s="644"/>
      <c r="Y41" s="644"/>
      <c r="Z41" s="644"/>
      <c r="AA41" s="644"/>
      <c r="AB41" s="644"/>
      <c r="AC41" s="644"/>
      <c r="AD41" s="644"/>
      <c r="AE41" s="644"/>
      <c r="AF41" s="644"/>
      <c r="AG41" s="644"/>
      <c r="AH41" s="644"/>
      <c r="AI41" s="644"/>
      <c r="AJ41" s="644"/>
      <c r="AK41" s="644"/>
      <c r="AL41" s="644"/>
      <c r="AM41" s="644"/>
      <c r="AN41" s="644"/>
      <c r="AO41" s="644"/>
      <c r="AP41" s="644"/>
      <c r="AQ41" s="648"/>
      <c r="AR41" s="648"/>
      <c r="AS41" s="648"/>
      <c r="AT41" s="648"/>
      <c r="AU41" s="649"/>
      <c r="AV41" s="649"/>
      <c r="AW41" s="637"/>
      <c r="AX41" s="637"/>
      <c r="AY41" s="399"/>
      <c r="AZ41" s="399"/>
    </row>
    <row r="42" spans="1:54" s="42" customFormat="1">
      <c r="A42" s="26">
        <v>4</v>
      </c>
      <c r="B42" s="426" t="s">
        <v>81</v>
      </c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647" t="s">
        <v>85</v>
      </c>
      <c r="T42" s="647"/>
      <c r="U42" s="644" t="s">
        <v>85</v>
      </c>
      <c r="V42" s="644"/>
      <c r="W42" s="644" t="s">
        <v>85</v>
      </c>
      <c r="X42" s="644"/>
      <c r="Y42" s="644" t="s">
        <v>85</v>
      </c>
      <c r="Z42" s="644"/>
      <c r="AA42" s="644" t="s">
        <v>85</v>
      </c>
      <c r="AB42" s="644"/>
      <c r="AC42" s="644" t="s">
        <v>85</v>
      </c>
      <c r="AD42" s="644"/>
      <c r="AE42" s="644"/>
      <c r="AF42" s="644"/>
      <c r="AG42" s="644"/>
      <c r="AH42" s="644"/>
      <c r="AI42" s="644"/>
      <c r="AJ42" s="644"/>
      <c r="AK42" s="644"/>
      <c r="AL42" s="644"/>
      <c r="AM42" s="644"/>
      <c r="AN42" s="644"/>
      <c r="AO42" s="644"/>
      <c r="AP42" s="644"/>
      <c r="AQ42" s="644"/>
      <c r="AR42" s="644"/>
      <c r="AS42" s="644"/>
      <c r="AT42" s="644"/>
      <c r="AU42" s="636"/>
      <c r="AV42" s="636"/>
      <c r="AW42" s="637"/>
      <c r="AX42" s="637"/>
      <c r="AY42" s="399"/>
      <c r="AZ42" s="399"/>
    </row>
    <row r="43" spans="1:54" s="42" customFormat="1">
      <c r="A43" s="26">
        <v>5</v>
      </c>
      <c r="B43" s="687" t="s">
        <v>13</v>
      </c>
      <c r="C43" s="688"/>
      <c r="D43" s="688"/>
      <c r="E43" s="688"/>
      <c r="F43" s="688"/>
      <c r="G43" s="688"/>
      <c r="H43" s="688"/>
      <c r="I43" s="688"/>
      <c r="J43" s="688"/>
      <c r="K43" s="688"/>
      <c r="L43" s="688"/>
      <c r="M43" s="688"/>
      <c r="N43" s="688"/>
      <c r="O43" s="688"/>
      <c r="P43" s="688"/>
      <c r="Q43" s="688"/>
      <c r="R43" s="689"/>
      <c r="S43" s="647" t="s">
        <v>85</v>
      </c>
      <c r="T43" s="647"/>
      <c r="U43" s="644" t="s">
        <v>85</v>
      </c>
      <c r="V43" s="644"/>
      <c r="W43" s="644" t="s">
        <v>85</v>
      </c>
      <c r="X43" s="644"/>
      <c r="Y43" s="644" t="s">
        <v>85</v>
      </c>
      <c r="Z43" s="644"/>
      <c r="AA43" s="644" t="s">
        <v>85</v>
      </c>
      <c r="AB43" s="644"/>
      <c r="AC43" s="644" t="s">
        <v>85</v>
      </c>
      <c r="AD43" s="644"/>
      <c r="AE43" s="645" t="s">
        <v>85</v>
      </c>
      <c r="AF43" s="646"/>
      <c r="AG43" s="645" t="s">
        <v>85</v>
      </c>
      <c r="AH43" s="646"/>
      <c r="AI43" s="645" t="s">
        <v>85</v>
      </c>
      <c r="AJ43" s="646"/>
      <c r="AK43" s="644"/>
      <c r="AL43" s="644"/>
      <c r="AM43" s="644"/>
      <c r="AN43" s="644"/>
      <c r="AO43" s="644"/>
      <c r="AP43" s="644"/>
      <c r="AQ43" s="644"/>
      <c r="AR43" s="644"/>
      <c r="AS43" s="644"/>
      <c r="AT43" s="644"/>
      <c r="AU43" s="636"/>
      <c r="AV43" s="636"/>
      <c r="AW43" s="637"/>
      <c r="AX43" s="637"/>
      <c r="AY43" s="399"/>
      <c r="AZ43" s="399"/>
    </row>
    <row r="44" spans="1:54" s="42" customFormat="1" ht="13.5" thickBot="1">
      <c r="A44" s="27">
        <v>6</v>
      </c>
      <c r="B44" s="638" t="s">
        <v>141</v>
      </c>
      <c r="C44" s="639"/>
      <c r="D44" s="639"/>
      <c r="E44" s="639"/>
      <c r="F44" s="639"/>
      <c r="G44" s="639"/>
      <c r="H44" s="639"/>
      <c r="I44" s="639"/>
      <c r="J44" s="639"/>
      <c r="K44" s="639"/>
      <c r="L44" s="639"/>
      <c r="M44" s="639"/>
      <c r="N44" s="639"/>
      <c r="O44" s="639"/>
      <c r="P44" s="639"/>
      <c r="Q44" s="639"/>
      <c r="R44" s="640"/>
      <c r="S44" s="641" t="s">
        <v>142</v>
      </c>
      <c r="T44" s="642"/>
      <c r="U44" s="642"/>
      <c r="V44" s="642"/>
      <c r="W44" s="642"/>
      <c r="X44" s="642"/>
      <c r="Y44" s="642"/>
      <c r="Z44" s="642"/>
      <c r="AA44" s="642"/>
      <c r="AB44" s="642"/>
      <c r="AC44" s="642"/>
      <c r="AD44" s="642"/>
      <c r="AE44" s="642"/>
      <c r="AF44" s="642"/>
      <c r="AG44" s="642"/>
      <c r="AH44" s="642"/>
      <c r="AI44" s="642"/>
      <c r="AJ44" s="642"/>
      <c r="AK44" s="642"/>
      <c r="AL44" s="642"/>
      <c r="AM44" s="642"/>
      <c r="AN44" s="642"/>
      <c r="AO44" s="642"/>
      <c r="AP44" s="642"/>
      <c r="AQ44" s="642"/>
      <c r="AR44" s="642"/>
      <c r="AS44" s="642"/>
      <c r="AT44" s="642"/>
      <c r="AU44" s="642"/>
      <c r="AV44" s="643"/>
      <c r="AW44" s="130"/>
      <c r="AX44" s="126"/>
      <c r="AY44" s="125"/>
      <c r="AZ44" s="125"/>
    </row>
    <row r="45" spans="1:54" s="42" customFormat="1" ht="14.25" thickTop="1" thickBot="1">
      <c r="A45" s="43"/>
      <c r="S45" s="635">
        <v>15</v>
      </c>
      <c r="T45" s="635"/>
      <c r="U45" s="635">
        <v>14</v>
      </c>
      <c r="V45" s="635"/>
      <c r="W45" s="635">
        <v>13</v>
      </c>
      <c r="X45" s="635"/>
      <c r="Y45" s="635">
        <v>12</v>
      </c>
      <c r="Z45" s="635"/>
      <c r="AA45" s="635">
        <v>11</v>
      </c>
      <c r="AB45" s="635"/>
      <c r="AC45" s="635">
        <v>10</v>
      </c>
      <c r="AD45" s="635"/>
      <c r="AE45" s="635">
        <v>9</v>
      </c>
      <c r="AF45" s="635"/>
      <c r="AG45" s="635">
        <v>8</v>
      </c>
      <c r="AH45" s="635"/>
      <c r="AI45" s="635">
        <v>7</v>
      </c>
      <c r="AJ45" s="635"/>
      <c r="AK45" s="635">
        <v>6</v>
      </c>
      <c r="AL45" s="635"/>
      <c r="AM45" s="635">
        <v>5</v>
      </c>
      <c r="AN45" s="635"/>
      <c r="AO45" s="635">
        <v>4</v>
      </c>
      <c r="AP45" s="635"/>
      <c r="AQ45" s="635">
        <v>3</v>
      </c>
      <c r="AR45" s="635"/>
      <c r="AS45" s="635">
        <v>2</v>
      </c>
      <c r="AT45" s="635"/>
      <c r="AU45" s="677">
        <v>1</v>
      </c>
      <c r="AV45" s="677"/>
      <c r="AW45" s="32"/>
      <c r="AX45" s="44"/>
      <c r="AY45" s="414"/>
      <c r="AZ45" s="414"/>
    </row>
    <row r="46" spans="1:54" ht="13.5" thickTop="1">
      <c r="A46" s="43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33"/>
      <c r="AJ46" s="33"/>
      <c r="AK46" s="89" t="s">
        <v>36</v>
      </c>
      <c r="AL46" s="33"/>
      <c r="AM46" s="33"/>
      <c r="AN46" s="33"/>
      <c r="AO46" s="138"/>
      <c r="AP46" s="138"/>
      <c r="AQ46" s="89"/>
      <c r="AR46" s="89"/>
      <c r="AS46" s="89"/>
      <c r="AT46" s="89"/>
      <c r="AU46" s="89"/>
      <c r="AV46" s="89"/>
      <c r="AW46" s="89"/>
      <c r="AX46" s="89"/>
      <c r="AY46" s="89"/>
      <c r="AZ46" s="89"/>
    </row>
    <row r="47" spans="1:54" ht="13.5" thickBot="1"/>
    <row r="48" spans="1:54" ht="20.25" thickTop="1" thickBot="1">
      <c r="A48" s="41" t="s">
        <v>34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15"/>
      <c r="AR48" s="196" t="s">
        <v>18</v>
      </c>
      <c r="AS48" s="197"/>
      <c r="AT48" s="197"/>
      <c r="AU48" s="197"/>
      <c r="AV48" s="198"/>
      <c r="AW48" s="266"/>
      <c r="AX48" s="267"/>
      <c r="AY48" s="267"/>
      <c r="AZ48" s="267"/>
      <c r="BA48" s="267"/>
    </row>
    <row r="49" spans="1:54" ht="13.5" thickTop="1">
      <c r="A49" s="212" t="s">
        <v>91</v>
      </c>
      <c r="B49" s="213"/>
      <c r="C49" s="214"/>
      <c r="D49" s="268" t="s">
        <v>40</v>
      </c>
      <c r="E49" s="269"/>
      <c r="F49" s="269"/>
      <c r="G49" s="269"/>
      <c r="H49" s="270"/>
      <c r="I49" s="218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2"/>
      <c r="X49" s="47" t="s">
        <v>11</v>
      </c>
      <c r="Y49" s="268" t="s">
        <v>41</v>
      </c>
      <c r="Z49" s="269"/>
      <c r="AA49" s="269"/>
      <c r="AB49" s="269"/>
      <c r="AC49" s="270"/>
      <c r="AD49" s="218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21"/>
      <c r="AR49" s="276"/>
      <c r="AS49" s="277"/>
      <c r="AT49" s="48" t="s">
        <v>11</v>
      </c>
      <c r="AU49" s="277"/>
      <c r="AV49" s="278"/>
      <c r="AW49" s="250"/>
      <c r="AX49" s="251"/>
      <c r="AY49" s="49"/>
      <c r="AZ49" s="251"/>
      <c r="BA49" s="251"/>
    </row>
    <row r="50" spans="1:54">
      <c r="A50" s="238" t="s">
        <v>92</v>
      </c>
      <c r="B50" s="239"/>
      <c r="C50" s="240"/>
      <c r="D50" s="241" t="s">
        <v>42</v>
      </c>
      <c r="E50" s="242"/>
      <c r="F50" s="242"/>
      <c r="G50" s="242"/>
      <c r="H50" s="243"/>
      <c r="I50" s="244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60"/>
      <c r="X50" s="4" t="s">
        <v>11</v>
      </c>
      <c r="Y50" s="241" t="s">
        <v>43</v>
      </c>
      <c r="Z50" s="242"/>
      <c r="AA50" s="242"/>
      <c r="AB50" s="242"/>
      <c r="AC50" s="243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61"/>
      <c r="AR50" s="247"/>
      <c r="AS50" s="248"/>
      <c r="AT50" s="5" t="s">
        <v>11</v>
      </c>
      <c r="AU50" s="248"/>
      <c r="AV50" s="249"/>
      <c r="AW50" s="250"/>
      <c r="AX50" s="251"/>
      <c r="AY50" s="49"/>
      <c r="AZ50" s="251"/>
      <c r="BA50" s="251"/>
    </row>
    <row r="51" spans="1:54">
      <c r="A51" s="238" t="s">
        <v>93</v>
      </c>
      <c r="B51" s="239"/>
      <c r="C51" s="240"/>
      <c r="D51" s="241" t="s">
        <v>44</v>
      </c>
      <c r="E51" s="242"/>
      <c r="F51" s="242"/>
      <c r="G51" s="242"/>
      <c r="H51" s="243"/>
      <c r="I51" s="244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6"/>
      <c r="X51" s="6" t="s">
        <v>11</v>
      </c>
      <c r="Y51" s="241" t="s">
        <v>45</v>
      </c>
      <c r="Z51" s="242"/>
      <c r="AA51" s="242"/>
      <c r="AB51" s="242"/>
      <c r="AC51" s="243"/>
      <c r="AD51" s="10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2"/>
      <c r="AR51" s="247"/>
      <c r="AS51" s="248"/>
      <c r="AT51" s="5" t="s">
        <v>11</v>
      </c>
      <c r="AU51" s="248"/>
      <c r="AV51" s="249"/>
      <c r="AW51" s="250"/>
      <c r="AX51" s="251"/>
      <c r="AY51" s="49"/>
      <c r="AZ51" s="251"/>
      <c r="BA51" s="251"/>
    </row>
    <row r="52" spans="1:54" ht="13.5" thickBot="1">
      <c r="A52" s="199" t="s">
        <v>94</v>
      </c>
      <c r="B52" s="200"/>
      <c r="C52" s="201"/>
      <c r="D52" s="202" t="s">
        <v>46</v>
      </c>
      <c r="E52" s="252"/>
      <c r="F52" s="252"/>
      <c r="G52" s="252"/>
      <c r="H52" s="253"/>
      <c r="I52" s="205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5"/>
      <c r="X52" s="50" t="s">
        <v>11</v>
      </c>
      <c r="Y52" s="202" t="s">
        <v>47</v>
      </c>
      <c r="Z52" s="252"/>
      <c r="AA52" s="252"/>
      <c r="AB52" s="252"/>
      <c r="AC52" s="253"/>
      <c r="AD52" s="9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4"/>
      <c r="AR52" s="256"/>
      <c r="AS52" s="257"/>
      <c r="AT52" s="51" t="s">
        <v>11</v>
      </c>
      <c r="AU52" s="257"/>
      <c r="AV52" s="258"/>
      <c r="AW52" s="250"/>
      <c r="AX52" s="251"/>
      <c r="AY52" s="49"/>
      <c r="AZ52" s="251"/>
      <c r="BA52" s="251"/>
    </row>
    <row r="53" spans="1:54" ht="14.25" thickTop="1" thickBot="1"/>
    <row r="54" spans="1:54" s="42" customFormat="1" ht="20.25" thickTop="1" thickBot="1">
      <c r="A54" s="45" t="s">
        <v>17</v>
      </c>
      <c r="AR54" s="196" t="s">
        <v>18</v>
      </c>
      <c r="AS54" s="197"/>
      <c r="AT54" s="197"/>
      <c r="AU54" s="197"/>
      <c r="AV54" s="198"/>
      <c r="AW54" s="196" t="s">
        <v>19</v>
      </c>
      <c r="AX54" s="197"/>
      <c r="AY54" s="197"/>
      <c r="AZ54" s="197"/>
      <c r="BA54" s="198"/>
      <c r="BB54" s="138"/>
    </row>
    <row r="55" spans="1:54" s="42" customFormat="1" ht="13.5" thickTop="1">
      <c r="A55" s="212" t="s">
        <v>95</v>
      </c>
      <c r="B55" s="213"/>
      <c r="C55" s="214"/>
      <c r="D55" s="215" t="s">
        <v>98</v>
      </c>
      <c r="E55" s="216"/>
      <c r="F55" s="216"/>
      <c r="G55" s="216"/>
      <c r="H55" s="217"/>
      <c r="I55" s="218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20"/>
      <c r="X55" s="47" t="s">
        <v>11</v>
      </c>
      <c r="Y55" s="215" t="s">
        <v>100</v>
      </c>
      <c r="Z55" s="216"/>
      <c r="AA55" s="216"/>
      <c r="AB55" s="216"/>
      <c r="AC55" s="217"/>
      <c r="AD55" s="218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21"/>
      <c r="AR55" s="222"/>
      <c r="AS55" s="223"/>
      <c r="AT55" s="48" t="s">
        <v>11</v>
      </c>
      <c r="AU55" s="223"/>
      <c r="AV55" s="224"/>
      <c r="AW55" s="222"/>
      <c r="AX55" s="223"/>
      <c r="AY55" s="48" t="s">
        <v>11</v>
      </c>
      <c r="AZ55" s="223"/>
      <c r="BA55" s="224"/>
      <c r="BB55" s="125"/>
    </row>
    <row r="56" spans="1:54" s="42" customFormat="1" ht="13.5" thickBot="1">
      <c r="A56" s="199" t="s">
        <v>96</v>
      </c>
      <c r="B56" s="200"/>
      <c r="C56" s="201"/>
      <c r="D56" s="202" t="s">
        <v>99</v>
      </c>
      <c r="E56" s="203"/>
      <c r="F56" s="203"/>
      <c r="G56" s="203"/>
      <c r="H56" s="204"/>
      <c r="I56" s="205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7"/>
      <c r="X56" s="50" t="s">
        <v>11</v>
      </c>
      <c r="Y56" s="202" t="s">
        <v>101</v>
      </c>
      <c r="Z56" s="203"/>
      <c r="AA56" s="203"/>
      <c r="AB56" s="203"/>
      <c r="AC56" s="204"/>
      <c r="AD56" s="205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8"/>
      <c r="AR56" s="209"/>
      <c r="AS56" s="210"/>
      <c r="AT56" s="51" t="s">
        <v>11</v>
      </c>
      <c r="AU56" s="210"/>
      <c r="AV56" s="211"/>
      <c r="AW56" s="209"/>
      <c r="AX56" s="210"/>
      <c r="AY56" s="51" t="s">
        <v>11</v>
      </c>
      <c r="AZ56" s="210"/>
      <c r="BA56" s="211"/>
      <c r="BB56" s="125"/>
    </row>
    <row r="57" spans="1:54" s="42" customFormat="1" ht="14.25" thickTop="1" thickBot="1">
      <c r="AJ57" s="57"/>
      <c r="AK57" s="57"/>
      <c r="AL57" s="57"/>
      <c r="AM57" s="57"/>
      <c r="AN57" s="57"/>
      <c r="AO57" s="57"/>
      <c r="AP57" s="57"/>
      <c r="AQ57" s="57"/>
      <c r="AR57" s="58"/>
      <c r="AS57" s="57"/>
      <c r="AT57" s="63"/>
      <c r="AU57" s="58"/>
      <c r="AV57" s="57"/>
      <c r="AW57" s="58"/>
      <c r="AX57" s="57"/>
      <c r="AY57" s="63"/>
      <c r="AZ57" s="58"/>
      <c r="BA57" s="57"/>
      <c r="BB57" s="49"/>
    </row>
    <row r="58" spans="1:54" ht="20.25" thickTop="1" thickBot="1">
      <c r="A58" s="45" t="s">
        <v>24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196" t="s">
        <v>18</v>
      </c>
      <c r="AS58" s="197"/>
      <c r="AT58" s="197"/>
      <c r="AU58" s="197"/>
      <c r="AV58" s="198"/>
      <c r="AW58" s="196" t="s">
        <v>19</v>
      </c>
      <c r="AX58" s="197"/>
      <c r="AY58" s="197"/>
      <c r="AZ58" s="197"/>
      <c r="BA58" s="198"/>
    </row>
    <row r="59" spans="1:54" ht="14.25" thickTop="1" thickBot="1">
      <c r="A59" s="225" t="s">
        <v>97</v>
      </c>
      <c r="B59" s="226"/>
      <c r="C59" s="227"/>
      <c r="D59" s="228" t="s">
        <v>102</v>
      </c>
      <c r="E59" s="229"/>
      <c r="F59" s="229"/>
      <c r="G59" s="229"/>
      <c r="H59" s="230"/>
      <c r="I59" s="231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3"/>
      <c r="X59" s="52" t="s">
        <v>11</v>
      </c>
      <c r="Y59" s="228" t="s">
        <v>103</v>
      </c>
      <c r="Z59" s="229"/>
      <c r="AA59" s="229"/>
      <c r="AB59" s="229"/>
      <c r="AC59" s="230"/>
      <c r="AD59" s="231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4"/>
      <c r="AR59" s="235"/>
      <c r="AS59" s="236"/>
      <c r="AT59" s="53" t="s">
        <v>11</v>
      </c>
      <c r="AU59" s="236"/>
      <c r="AV59" s="237"/>
      <c r="AW59" s="235"/>
      <c r="AX59" s="236"/>
      <c r="AY59" s="53" t="s">
        <v>11</v>
      </c>
      <c r="AZ59" s="236"/>
      <c r="BA59" s="237"/>
    </row>
    <row r="60" spans="1:54" ht="13.5" thickTop="1"/>
  </sheetData>
  <sortState ref="B25:R28">
    <sortCondition ref="B25"/>
  </sortState>
  <mergeCells count="535">
    <mergeCell ref="A1:BB1"/>
    <mergeCell ref="A2:BB2"/>
    <mergeCell ref="A3:BB3"/>
    <mergeCell ref="A4:BB4"/>
    <mergeCell ref="A5:BB5"/>
    <mergeCell ref="A7:BB7"/>
    <mergeCell ref="AH16:AI16"/>
    <mergeCell ref="AK16:AL16"/>
    <mergeCell ref="AM16:AN16"/>
    <mergeCell ref="AH13:AI13"/>
    <mergeCell ref="AM13:AN13"/>
    <mergeCell ref="AU13:AV13"/>
    <mergeCell ref="AR14:AS14"/>
    <mergeCell ref="AU14:AV14"/>
    <mergeCell ref="AC12:AD12"/>
    <mergeCell ref="AF12:AG12"/>
    <mergeCell ref="AH12:AI12"/>
    <mergeCell ref="AM12:AN12"/>
    <mergeCell ref="AU12:AV12"/>
    <mergeCell ref="AK12:AL12"/>
    <mergeCell ref="AP12:AQ12"/>
    <mergeCell ref="AR12:AS12"/>
    <mergeCell ref="BA10:BB10"/>
    <mergeCell ref="B11:R11"/>
    <mergeCell ref="AA19:AB19"/>
    <mergeCell ref="AC19:AD19"/>
    <mergeCell ref="B16:R16"/>
    <mergeCell ref="S16:T16"/>
    <mergeCell ref="V16:W16"/>
    <mergeCell ref="X16:Y16"/>
    <mergeCell ref="AA16:AB16"/>
    <mergeCell ref="AC16:AD16"/>
    <mergeCell ref="AF16:AG16"/>
    <mergeCell ref="AC20:AD20"/>
    <mergeCell ref="S21:T21"/>
    <mergeCell ref="U21:V21"/>
    <mergeCell ref="W21:X21"/>
    <mergeCell ref="Y21:Z21"/>
    <mergeCell ref="AA21:AB21"/>
    <mergeCell ref="AC21:AD21"/>
    <mergeCell ref="S20:T20"/>
    <mergeCell ref="U20:V20"/>
    <mergeCell ref="W20:X20"/>
    <mergeCell ref="Y20:Z20"/>
    <mergeCell ref="AA20:AB20"/>
    <mergeCell ref="B25:R25"/>
    <mergeCell ref="S25:T25"/>
    <mergeCell ref="AA25:AB25"/>
    <mergeCell ref="AC25:AD25"/>
    <mergeCell ref="B24:R24"/>
    <mergeCell ref="S24:T24"/>
    <mergeCell ref="U24:V24"/>
    <mergeCell ref="W24:X24"/>
    <mergeCell ref="Y24:Z24"/>
    <mergeCell ref="Y25:Z25"/>
    <mergeCell ref="B31:R31"/>
    <mergeCell ref="S31:T31"/>
    <mergeCell ref="V31:W31"/>
    <mergeCell ref="AC31:AD31"/>
    <mergeCell ref="AF31:AG31"/>
    <mergeCell ref="U26:V26"/>
    <mergeCell ref="W26:X26"/>
    <mergeCell ref="Y26:Z26"/>
    <mergeCell ref="AE26:AF26"/>
    <mergeCell ref="AG26:AH26"/>
    <mergeCell ref="AH31:AI31"/>
    <mergeCell ref="S26:T26"/>
    <mergeCell ref="AA26:AB26"/>
    <mergeCell ref="AC26:AD26"/>
    <mergeCell ref="S29:W29"/>
    <mergeCell ref="X29:AB29"/>
    <mergeCell ref="AH29:AL29"/>
    <mergeCell ref="B33:R33"/>
    <mergeCell ref="S33:T33"/>
    <mergeCell ref="AK32:AL32"/>
    <mergeCell ref="AM32:AN32"/>
    <mergeCell ref="AY33:AZ33"/>
    <mergeCell ref="AM33:AN33"/>
    <mergeCell ref="AU33:AV33"/>
    <mergeCell ref="AW33:AX33"/>
    <mergeCell ref="AA33:AB33"/>
    <mergeCell ref="S32:T32"/>
    <mergeCell ref="AA32:AB32"/>
    <mergeCell ref="B32:R32"/>
    <mergeCell ref="V32:W32"/>
    <mergeCell ref="X32:Y32"/>
    <mergeCell ref="AH32:AI32"/>
    <mergeCell ref="AP32:AQ32"/>
    <mergeCell ref="AR32:AS32"/>
    <mergeCell ref="B35:R35"/>
    <mergeCell ref="S35:T35"/>
    <mergeCell ref="AA35:AB35"/>
    <mergeCell ref="AC35:AD35"/>
    <mergeCell ref="AK34:AL34"/>
    <mergeCell ref="B34:R34"/>
    <mergeCell ref="S34:T34"/>
    <mergeCell ref="AA34:AB34"/>
    <mergeCell ref="AC34:AD34"/>
    <mergeCell ref="AH35:AI35"/>
    <mergeCell ref="AK35:AL35"/>
    <mergeCell ref="B39:R39"/>
    <mergeCell ref="S39:T39"/>
    <mergeCell ref="U39:V39"/>
    <mergeCell ref="W39:X39"/>
    <mergeCell ref="Y39:Z39"/>
    <mergeCell ref="AA39:AB39"/>
    <mergeCell ref="AC39:AD39"/>
    <mergeCell ref="AW36:AX36"/>
    <mergeCell ref="AY36:AZ36"/>
    <mergeCell ref="AY39:AZ39"/>
    <mergeCell ref="AE39:AF39"/>
    <mergeCell ref="AG39:AH39"/>
    <mergeCell ref="AI39:AJ39"/>
    <mergeCell ref="AK39:AL39"/>
    <mergeCell ref="AM39:AN39"/>
    <mergeCell ref="AW39:AX39"/>
    <mergeCell ref="AO39:AP39"/>
    <mergeCell ref="AQ39:AR39"/>
    <mergeCell ref="AS39:AT39"/>
    <mergeCell ref="AU39:AV39"/>
    <mergeCell ref="AU45:AV45"/>
    <mergeCell ref="AU42:AV42"/>
    <mergeCell ref="B43:R43"/>
    <mergeCell ref="S43:T43"/>
    <mergeCell ref="U43:V43"/>
    <mergeCell ref="W43:X43"/>
    <mergeCell ref="AU41:AV41"/>
    <mergeCell ref="AW41:AX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Q43:AR43"/>
    <mergeCell ref="AS43:AT43"/>
    <mergeCell ref="AZ49:BA49"/>
    <mergeCell ref="AR48:AV48"/>
    <mergeCell ref="AW48:BA48"/>
    <mergeCell ref="A49:C49"/>
    <mergeCell ref="D49:H49"/>
    <mergeCell ref="I49:W49"/>
    <mergeCell ref="Y49:AC49"/>
    <mergeCell ref="AD49:AQ49"/>
    <mergeCell ref="AR49:AS49"/>
    <mergeCell ref="AU49:AV49"/>
    <mergeCell ref="AW49:AX49"/>
    <mergeCell ref="AY14:AZ14"/>
    <mergeCell ref="BA14:BB14"/>
    <mergeCell ref="AU11:AV11"/>
    <mergeCell ref="AW11:AX11"/>
    <mergeCell ref="AY11:AZ11"/>
    <mergeCell ref="BA11:BB11"/>
    <mergeCell ref="A10:R10"/>
    <mergeCell ref="S10:W10"/>
    <mergeCell ref="X10:AB10"/>
    <mergeCell ref="AC10:AG10"/>
    <mergeCell ref="AH10:AL10"/>
    <mergeCell ref="AM10:AQ10"/>
    <mergeCell ref="AR10:AV10"/>
    <mergeCell ref="AW10:AX10"/>
    <mergeCell ref="AY10:AZ10"/>
    <mergeCell ref="X11:Y11"/>
    <mergeCell ref="AA11:AB11"/>
    <mergeCell ref="AC11:AD11"/>
    <mergeCell ref="AF11:AG11"/>
    <mergeCell ref="AH11:AI11"/>
    <mergeCell ref="AK11:AL11"/>
    <mergeCell ref="AM11:AN11"/>
    <mergeCell ref="AP11:AQ11"/>
    <mergeCell ref="AR11:AS11"/>
    <mergeCell ref="AW12:AX12"/>
    <mergeCell ref="AY12:AZ12"/>
    <mergeCell ref="BA12:BB12"/>
    <mergeCell ref="B13:R13"/>
    <mergeCell ref="S13:T13"/>
    <mergeCell ref="V13:W13"/>
    <mergeCell ref="AA13:AB13"/>
    <mergeCell ref="AK13:AL13"/>
    <mergeCell ref="AP13:AQ13"/>
    <mergeCell ref="AR13:AS13"/>
    <mergeCell ref="AW13:AX13"/>
    <mergeCell ref="AY13:AZ13"/>
    <mergeCell ref="BA13:BB13"/>
    <mergeCell ref="X13:Y13"/>
    <mergeCell ref="B12:R12"/>
    <mergeCell ref="S12:T12"/>
    <mergeCell ref="V12:W12"/>
    <mergeCell ref="AR15:AS15"/>
    <mergeCell ref="AU15:AV15"/>
    <mergeCell ref="AW15:AX15"/>
    <mergeCell ref="AY15:AZ15"/>
    <mergeCell ref="BA15:BB15"/>
    <mergeCell ref="B14:R14"/>
    <mergeCell ref="S14:T14"/>
    <mergeCell ref="V14:W14"/>
    <mergeCell ref="X14:Y14"/>
    <mergeCell ref="AA14:AB14"/>
    <mergeCell ref="AC14:AD14"/>
    <mergeCell ref="AF14:AG14"/>
    <mergeCell ref="B15:R15"/>
    <mergeCell ref="S15:T15"/>
    <mergeCell ref="V15:W15"/>
    <mergeCell ref="X15:Y15"/>
    <mergeCell ref="AA15:AB15"/>
    <mergeCell ref="AC15:AD15"/>
    <mergeCell ref="AF15:AG15"/>
    <mergeCell ref="AH15:AI15"/>
    <mergeCell ref="AK15:AL15"/>
    <mergeCell ref="AM14:AN14"/>
    <mergeCell ref="AP14:AQ14"/>
    <mergeCell ref="AW14:AX14"/>
    <mergeCell ref="AP16:AQ16"/>
    <mergeCell ref="AW16:AX16"/>
    <mergeCell ref="AY16:AZ16"/>
    <mergeCell ref="BA16:BB16"/>
    <mergeCell ref="AR17:AV17"/>
    <mergeCell ref="AW17:AX17"/>
    <mergeCell ref="AY17:AZ17"/>
    <mergeCell ref="S18:AD18"/>
    <mergeCell ref="A19:R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S19:T19"/>
    <mergeCell ref="U19:V19"/>
    <mergeCell ref="W19:X19"/>
    <mergeCell ref="Y19:Z19"/>
    <mergeCell ref="AU20:AV20"/>
    <mergeCell ref="AW20:AX20"/>
    <mergeCell ref="AY20:AZ20"/>
    <mergeCell ref="B21:R21"/>
    <mergeCell ref="AQ21:AR21"/>
    <mergeCell ref="AS21:AT21"/>
    <mergeCell ref="AU21:AV21"/>
    <mergeCell ref="AW21:AX21"/>
    <mergeCell ref="AY21:AZ21"/>
    <mergeCell ref="B20:R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E21:AF21"/>
    <mergeCell ref="AG21:AH21"/>
    <mergeCell ref="AI21:AJ21"/>
    <mergeCell ref="AK21:AL21"/>
    <mergeCell ref="AM21:AN21"/>
    <mergeCell ref="AO21:AP21"/>
    <mergeCell ref="B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AY23:AZ23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U25:AV25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4:AR24"/>
    <mergeCell ref="AS24:AT24"/>
    <mergeCell ref="AU24:AV24"/>
    <mergeCell ref="AM29:AQ29"/>
    <mergeCell ref="AR29:AV29"/>
    <mergeCell ref="AW29:AX29"/>
    <mergeCell ref="AY29:AZ29"/>
    <mergeCell ref="AC29:AG29"/>
    <mergeCell ref="AI26:AJ26"/>
    <mergeCell ref="AK26:AL26"/>
    <mergeCell ref="AM26:AN26"/>
    <mergeCell ref="AO26:AP26"/>
    <mergeCell ref="AW24:AX24"/>
    <mergeCell ref="AY24:AZ24"/>
    <mergeCell ref="U25:V25"/>
    <mergeCell ref="W25:X25"/>
    <mergeCell ref="BA29:BB29"/>
    <mergeCell ref="B30:R30"/>
    <mergeCell ref="X30:Y30"/>
    <mergeCell ref="AA30:AB30"/>
    <mergeCell ref="AC30:AD30"/>
    <mergeCell ref="AF30:AG30"/>
    <mergeCell ref="AH30:AI30"/>
    <mergeCell ref="AK30:AL30"/>
    <mergeCell ref="AM30:AN30"/>
    <mergeCell ref="AP30:AQ30"/>
    <mergeCell ref="AR30:AS30"/>
    <mergeCell ref="AU30:AV30"/>
    <mergeCell ref="AW30:AX30"/>
    <mergeCell ref="AY30:AZ30"/>
    <mergeCell ref="BA30:BB30"/>
    <mergeCell ref="AQ26:AR26"/>
    <mergeCell ref="AS26:AT26"/>
    <mergeCell ref="AU26:AV26"/>
    <mergeCell ref="AY26:AZ26"/>
    <mergeCell ref="A29:R29"/>
    <mergeCell ref="BA33:BB33"/>
    <mergeCell ref="V34:W34"/>
    <mergeCell ref="X34:Y34"/>
    <mergeCell ref="AF34:AG34"/>
    <mergeCell ref="AH34:AI34"/>
    <mergeCell ref="AR34:AS34"/>
    <mergeCell ref="BA34:BB34"/>
    <mergeCell ref="AP31:AQ31"/>
    <mergeCell ref="AR31:AS31"/>
    <mergeCell ref="AU31:AV31"/>
    <mergeCell ref="AW31:AX31"/>
    <mergeCell ref="AY31:AZ31"/>
    <mergeCell ref="BA31:BB31"/>
    <mergeCell ref="AC33:AD33"/>
    <mergeCell ref="AU34:AV34"/>
    <mergeCell ref="AW34:AX34"/>
    <mergeCell ref="AY34:AZ34"/>
    <mergeCell ref="AY32:AZ32"/>
    <mergeCell ref="AK31:AL31"/>
    <mergeCell ref="AM31:AN31"/>
    <mergeCell ref="BA32:BB32"/>
    <mergeCell ref="AU32:AV32"/>
    <mergeCell ref="AW32:AX32"/>
    <mergeCell ref="AM35:AN35"/>
    <mergeCell ref="AP35:AQ35"/>
    <mergeCell ref="AW35:AX35"/>
    <mergeCell ref="AY35:AZ35"/>
    <mergeCell ref="V33:W33"/>
    <mergeCell ref="X33:Y33"/>
    <mergeCell ref="AF33:AG33"/>
    <mergeCell ref="AP33:AQ33"/>
    <mergeCell ref="AR33:AS33"/>
    <mergeCell ref="BA35:BB35"/>
    <mergeCell ref="AR36:AV36"/>
    <mergeCell ref="S37:AD37"/>
    <mergeCell ref="A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V35:W35"/>
    <mergeCell ref="X35:Y35"/>
    <mergeCell ref="AF35:AG35"/>
    <mergeCell ref="B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AY41:AZ41"/>
    <mergeCell ref="B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Y42:AZ42"/>
    <mergeCell ref="B41:R41"/>
    <mergeCell ref="AW42:AX42"/>
    <mergeCell ref="AU43:AV43"/>
    <mergeCell ref="AW43:AX43"/>
    <mergeCell ref="AY43:AZ43"/>
    <mergeCell ref="B44:R44"/>
    <mergeCell ref="S44:AV44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K45:AL45"/>
    <mergeCell ref="AM45:AN45"/>
    <mergeCell ref="AO45:AP45"/>
    <mergeCell ref="AQ45:AR45"/>
    <mergeCell ref="AS45:AT45"/>
    <mergeCell ref="AY45:AZ45"/>
    <mergeCell ref="A50:C50"/>
    <mergeCell ref="D50:H50"/>
    <mergeCell ref="I50:W50"/>
    <mergeCell ref="Y50:AC50"/>
    <mergeCell ref="AD50:AQ50"/>
    <mergeCell ref="AR50:AS50"/>
    <mergeCell ref="AU50:AV50"/>
    <mergeCell ref="AW50:AX50"/>
    <mergeCell ref="AZ50:BA50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51:C51"/>
    <mergeCell ref="D51:H51"/>
    <mergeCell ref="I51:W51"/>
    <mergeCell ref="Y51:AC51"/>
    <mergeCell ref="AR51:AS51"/>
    <mergeCell ref="AU51:AV51"/>
    <mergeCell ref="AW51:AX51"/>
    <mergeCell ref="AZ51:BA51"/>
    <mergeCell ref="A52:C52"/>
    <mergeCell ref="D52:H52"/>
    <mergeCell ref="I52:W52"/>
    <mergeCell ref="Y52:AC52"/>
    <mergeCell ref="AR52:AS52"/>
    <mergeCell ref="AU52:AV52"/>
    <mergeCell ref="AW52:AX52"/>
    <mergeCell ref="AZ52:BA52"/>
    <mergeCell ref="AR54:AV54"/>
    <mergeCell ref="AW54:BA54"/>
    <mergeCell ref="A55:C55"/>
    <mergeCell ref="D55:H55"/>
    <mergeCell ref="I55:W55"/>
    <mergeCell ref="Y55:AC55"/>
    <mergeCell ref="AD55:AQ55"/>
    <mergeCell ref="AR55:AS55"/>
    <mergeCell ref="AU55:AV55"/>
    <mergeCell ref="AW55:AX55"/>
    <mergeCell ref="AZ55:BA55"/>
    <mergeCell ref="A56:C56"/>
    <mergeCell ref="D56:H56"/>
    <mergeCell ref="I56:W56"/>
    <mergeCell ref="Y56:AC56"/>
    <mergeCell ref="AD56:AQ56"/>
    <mergeCell ref="AR56:AS56"/>
    <mergeCell ref="AU56:AV56"/>
    <mergeCell ref="AW56:AX56"/>
    <mergeCell ref="AZ56:BA56"/>
    <mergeCell ref="AR58:AV58"/>
    <mergeCell ref="AW58:BA58"/>
    <mergeCell ref="A59:C59"/>
    <mergeCell ref="D59:H59"/>
    <mergeCell ref="I59:W59"/>
    <mergeCell ref="Y59:AC59"/>
    <mergeCell ref="AD59:AQ59"/>
    <mergeCell ref="AR59:AS59"/>
    <mergeCell ref="AU59:AV59"/>
    <mergeCell ref="AW59:AX59"/>
    <mergeCell ref="AZ59:BA59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S5-B</vt:lpstr>
      <vt:lpstr>S06-B</vt:lpstr>
      <vt:lpstr>S7-B</vt:lpstr>
      <vt:lpstr>S8-B</vt:lpstr>
      <vt:lpstr>S9-B</vt:lpstr>
      <vt:lpstr>S10-B</vt:lpstr>
      <vt:lpstr>S7-P</vt:lpstr>
      <vt:lpstr>S8-P</vt:lpstr>
      <vt:lpstr>S9-P</vt:lpstr>
      <vt:lpstr>S10-P</vt:lpstr>
      <vt:lpstr>S11-P</vt:lpstr>
      <vt:lpstr>S12-P</vt:lpstr>
      <vt:lpstr>S13-P</vt:lpstr>
      <vt:lpstr>S14-P</vt:lpstr>
      <vt:lpstr>S15-P</vt:lpstr>
      <vt:lpstr>S16-P</vt:lpstr>
      <vt:lpstr>F16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</dc:creator>
  <cp:lastModifiedBy>.</cp:lastModifiedBy>
  <cp:revision/>
  <cp:lastPrinted>2019-08-13T18:55:04Z</cp:lastPrinted>
  <dcterms:created xsi:type="dcterms:W3CDTF">2010-06-23T17:16:48Z</dcterms:created>
  <dcterms:modified xsi:type="dcterms:W3CDTF">2019-09-01T21:27:05Z</dcterms:modified>
</cp:coreProperties>
</file>